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run\Documents\"/>
    </mc:Choice>
  </mc:AlternateContent>
  <xr:revisionPtr revIDLastSave="0" documentId="8_{E24BD547-DB08-4623-82BA-3C5DF1AE2092}" xr6:coauthVersionLast="47" xr6:coauthVersionMax="47" xr10:uidLastSave="{00000000-0000-0000-0000-000000000000}"/>
  <bookViews>
    <workbookView xWindow="-110" yWindow="-110" windowWidth="19420" windowHeight="10420" xr2:uid="{96E9D37D-872E-46B3-BE22-D9B3A8FEA03C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 s="1"/>
  <c r="H7" i="4"/>
  <c r="H6" i="4"/>
  <c r="H7" i="3"/>
  <c r="H6" i="3"/>
  <c r="X67" i="2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X67" i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7" i="1"/>
  <c r="N6" i="1"/>
</calcChain>
</file>

<file path=xl/sharedStrings.xml><?xml version="1.0" encoding="utf-8"?>
<sst xmlns="http://schemas.openxmlformats.org/spreadsheetml/2006/main" count="80" uniqueCount="27">
  <si>
    <t>Slægður þorskur</t>
  </si>
  <si>
    <t>Viðmiðunarverð í gildi frá 5. janúar 2022</t>
  </si>
  <si>
    <t>Verð Óbreytt frá 3. desember 2021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</si>
  <si>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</si>
  <si>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</si>
  <si>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</si>
  <si>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</si>
  <si>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</si>
  <si>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</si>
  <si>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</si>
  <si>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</si>
  <si>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Viðbót við hver 100g, 3,5 kg - 6,5 kg</t>
  </si>
  <si>
    <t>Slægð ýsa</t>
  </si>
  <si>
    <t>Viðbót við hver 100g, 1 kg - 1,5 kg</t>
  </si>
  <si>
    <t>Viðbót við hver 100g, &gt;1,5 kg</t>
  </si>
  <si>
    <t>Óslægð ýsa</t>
  </si>
  <si>
    <t>Karfi</t>
  </si>
  <si>
    <t>Verð óbreytt frá 3. desember 2021</t>
  </si>
  <si>
    <t>Viðbót við hver 50g, 0,45 kg - 1,25 kg</t>
  </si>
  <si>
    <t>Ufsi</t>
  </si>
  <si>
    <t>Verð hækkar um 3,5% frá 3. desember 2021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</si>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</sst>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62EBD723-1394-4925-8990-A71519793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225.77138107610426</c:v>
                </c:pt>
                <c:pt idx="1">
                  <c:v>231.24462667794921</c:v>
                </c:pt>
                <c:pt idx="2">
                  <c:v>236.71787227979416</c:v>
                </c:pt>
                <c:pt idx="3">
                  <c:v>242.19111788163912</c:v>
                </c:pt>
                <c:pt idx="4">
                  <c:v>247.66436348348407</c:v>
                </c:pt>
                <c:pt idx="5">
                  <c:v>253.13760908532902</c:v>
                </c:pt>
                <c:pt idx="6">
                  <c:v>258.61085468717397</c:v>
                </c:pt>
                <c:pt idx="7">
                  <c:v>264.08410028901892</c:v>
                </c:pt>
                <c:pt idx="8">
                  <c:v>269.55734589086387</c:v>
                </c:pt>
                <c:pt idx="9">
                  <c:v>275.03059149270882</c:v>
                </c:pt>
                <c:pt idx="10">
                  <c:v>280.50383709455377</c:v>
                </c:pt>
                <c:pt idx="11">
                  <c:v>285.97708269639872</c:v>
                </c:pt>
                <c:pt idx="12">
                  <c:v>291.45032829824368</c:v>
                </c:pt>
                <c:pt idx="13">
                  <c:v>296.92357390008863</c:v>
                </c:pt>
                <c:pt idx="14">
                  <c:v>302.39681950193358</c:v>
                </c:pt>
                <c:pt idx="15">
                  <c:v>307.87006510377853</c:v>
                </c:pt>
                <c:pt idx="16">
                  <c:v>313.34331070562348</c:v>
                </c:pt>
                <c:pt idx="17">
                  <c:v>318.81655630746843</c:v>
                </c:pt>
                <c:pt idx="18">
                  <c:v>324.28980190931338</c:v>
                </c:pt>
                <c:pt idx="19">
                  <c:v>329.76304751115833</c:v>
                </c:pt>
                <c:pt idx="20">
                  <c:v>335.23629311300328</c:v>
                </c:pt>
                <c:pt idx="21">
                  <c:v>337.63092425122596</c:v>
                </c:pt>
                <c:pt idx="22">
                  <c:v>340.02555538944864</c:v>
                </c:pt>
                <c:pt idx="23">
                  <c:v>342.42018652767132</c:v>
                </c:pt>
                <c:pt idx="24">
                  <c:v>344.814817665894</c:v>
                </c:pt>
                <c:pt idx="25">
                  <c:v>347.20944880411668</c:v>
                </c:pt>
                <c:pt idx="26">
                  <c:v>349.60407994233935</c:v>
                </c:pt>
                <c:pt idx="27">
                  <c:v>351.99871108056203</c:v>
                </c:pt>
                <c:pt idx="28">
                  <c:v>354.39334221878471</c:v>
                </c:pt>
                <c:pt idx="29">
                  <c:v>356.78797335700739</c:v>
                </c:pt>
                <c:pt idx="30">
                  <c:v>359.18260449523007</c:v>
                </c:pt>
                <c:pt idx="31">
                  <c:v>361.57723563345274</c:v>
                </c:pt>
                <c:pt idx="32">
                  <c:v>363.97186677167542</c:v>
                </c:pt>
                <c:pt idx="33">
                  <c:v>366.3664979098981</c:v>
                </c:pt>
                <c:pt idx="34">
                  <c:v>368.76112904812078</c:v>
                </c:pt>
                <c:pt idx="35">
                  <c:v>371.15576018634346</c:v>
                </c:pt>
                <c:pt idx="36">
                  <c:v>373.55039132456614</c:v>
                </c:pt>
                <c:pt idx="37">
                  <c:v>375.94502246278881</c:v>
                </c:pt>
                <c:pt idx="38">
                  <c:v>378.33965360101149</c:v>
                </c:pt>
                <c:pt idx="39">
                  <c:v>380.73428473923417</c:v>
                </c:pt>
                <c:pt idx="40">
                  <c:v>383.12891587745685</c:v>
                </c:pt>
                <c:pt idx="41">
                  <c:v>385.52354701567953</c:v>
                </c:pt>
                <c:pt idx="42">
                  <c:v>387.9181781539022</c:v>
                </c:pt>
                <c:pt idx="43">
                  <c:v>390.31280929212488</c:v>
                </c:pt>
                <c:pt idx="44">
                  <c:v>392.70744043034756</c:v>
                </c:pt>
                <c:pt idx="45">
                  <c:v>395.10207156857024</c:v>
                </c:pt>
                <c:pt idx="46">
                  <c:v>395.10207156857024</c:v>
                </c:pt>
                <c:pt idx="47">
                  <c:v>395.10207156857024</c:v>
                </c:pt>
                <c:pt idx="48">
                  <c:v>395.10207156857024</c:v>
                </c:pt>
                <c:pt idx="49">
                  <c:v>395.10207156857024</c:v>
                </c:pt>
                <c:pt idx="50">
                  <c:v>395.10207156857024</c:v>
                </c:pt>
                <c:pt idx="51">
                  <c:v>395.10207156857024</c:v>
                </c:pt>
                <c:pt idx="52">
                  <c:v>395.10207156857024</c:v>
                </c:pt>
                <c:pt idx="53">
                  <c:v>395.10207156857024</c:v>
                </c:pt>
                <c:pt idx="54">
                  <c:v>395.10207156857024</c:v>
                </c:pt>
                <c:pt idx="55">
                  <c:v>395.10207156857024</c:v>
                </c:pt>
                <c:pt idx="56">
                  <c:v>395.10207156857024</c:v>
                </c:pt>
                <c:pt idx="57">
                  <c:v>395.10207156857024</c:v>
                </c:pt>
                <c:pt idx="58">
                  <c:v>395.10207156857024</c:v>
                </c:pt>
                <c:pt idx="59">
                  <c:v>395.10207156857024</c:v>
                </c:pt>
                <c:pt idx="60">
                  <c:v>395.10207156857024</c:v>
                </c:pt>
                <c:pt idx="61">
                  <c:v>395.10207156857024</c:v>
                </c:pt>
                <c:pt idx="62">
                  <c:v>395.10207156857024</c:v>
                </c:pt>
                <c:pt idx="63">
                  <c:v>395.10207156857024</c:v>
                </c:pt>
                <c:pt idx="64">
                  <c:v>395.10207156857024</c:v>
                </c:pt>
                <c:pt idx="65">
                  <c:v>395.10207156857024</c:v>
                </c:pt>
                <c:pt idx="66">
                  <c:v>395.10207156857024</c:v>
                </c:pt>
                <c:pt idx="67">
                  <c:v>395.10207156857024</c:v>
                </c:pt>
                <c:pt idx="68">
                  <c:v>395.10207156857024</c:v>
                </c:pt>
                <c:pt idx="69">
                  <c:v>395.10207156857024</c:v>
                </c:pt>
                <c:pt idx="70">
                  <c:v>395.10207156857024</c:v>
                </c:pt>
                <c:pt idx="71">
                  <c:v>395.10207156857024</c:v>
                </c:pt>
                <c:pt idx="72">
                  <c:v>395.10207156857024</c:v>
                </c:pt>
                <c:pt idx="73">
                  <c:v>395.10207156857024</c:v>
                </c:pt>
                <c:pt idx="74">
                  <c:v>395.10207156857024</c:v>
                </c:pt>
                <c:pt idx="75">
                  <c:v>395.10207156857024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0-4580-B43B-0192809A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187.47411470510784</c:v>
                </c:pt>
                <c:pt idx="1">
                  <c:v>192.08886214400297</c:v>
                </c:pt>
                <c:pt idx="2">
                  <c:v>196.70360958289811</c:v>
                </c:pt>
                <c:pt idx="3">
                  <c:v>201.31835702179325</c:v>
                </c:pt>
                <c:pt idx="4">
                  <c:v>205.93310446068838</c:v>
                </c:pt>
                <c:pt idx="5">
                  <c:v>210.54785189958352</c:v>
                </c:pt>
                <c:pt idx="6">
                  <c:v>215.16259933847866</c:v>
                </c:pt>
                <c:pt idx="7">
                  <c:v>219.77734677737379</c:v>
                </c:pt>
                <c:pt idx="8">
                  <c:v>224.39209421626893</c:v>
                </c:pt>
                <c:pt idx="9">
                  <c:v>229.00684165516407</c:v>
                </c:pt>
                <c:pt idx="10">
                  <c:v>233.6215890940592</c:v>
                </c:pt>
                <c:pt idx="11">
                  <c:v>238.23633653295434</c:v>
                </c:pt>
                <c:pt idx="12">
                  <c:v>242.85108397184948</c:v>
                </c:pt>
                <c:pt idx="13">
                  <c:v>247.46583141074461</c:v>
                </c:pt>
                <c:pt idx="14">
                  <c:v>252.08057884963975</c:v>
                </c:pt>
                <c:pt idx="15">
                  <c:v>256.69532628853489</c:v>
                </c:pt>
                <c:pt idx="16">
                  <c:v>261.31007372743005</c:v>
                </c:pt>
                <c:pt idx="17">
                  <c:v>265.92482116632522</c:v>
                </c:pt>
                <c:pt idx="18">
                  <c:v>270.53956860522038</c:v>
                </c:pt>
                <c:pt idx="19">
                  <c:v>275.15431604411555</c:v>
                </c:pt>
                <c:pt idx="20">
                  <c:v>279.76906348301071</c:v>
                </c:pt>
                <c:pt idx="21">
                  <c:v>284.38381092190588</c:v>
                </c:pt>
                <c:pt idx="22">
                  <c:v>288.99855836080104</c:v>
                </c:pt>
                <c:pt idx="23">
                  <c:v>293.61330579969621</c:v>
                </c:pt>
                <c:pt idx="24">
                  <c:v>298.22805323859137</c:v>
                </c:pt>
                <c:pt idx="25">
                  <c:v>302.84280067748654</c:v>
                </c:pt>
                <c:pt idx="26">
                  <c:v>304.86175268200316</c:v>
                </c:pt>
                <c:pt idx="27">
                  <c:v>306.88070468651978</c:v>
                </c:pt>
                <c:pt idx="28">
                  <c:v>308.8996566910364</c:v>
                </c:pt>
                <c:pt idx="29">
                  <c:v>310.91860869555302</c:v>
                </c:pt>
                <c:pt idx="30">
                  <c:v>312.93756070006964</c:v>
                </c:pt>
                <c:pt idx="31">
                  <c:v>314.95651270458626</c:v>
                </c:pt>
                <c:pt idx="32">
                  <c:v>316.97546470910288</c:v>
                </c:pt>
                <c:pt idx="33">
                  <c:v>318.9944167136195</c:v>
                </c:pt>
                <c:pt idx="34">
                  <c:v>321.01336871813612</c:v>
                </c:pt>
                <c:pt idx="35">
                  <c:v>323.03232072265274</c:v>
                </c:pt>
                <c:pt idx="36">
                  <c:v>325.05127272716936</c:v>
                </c:pt>
                <c:pt idx="37">
                  <c:v>327.07022473168598</c:v>
                </c:pt>
                <c:pt idx="38">
                  <c:v>329.0891767362026</c:v>
                </c:pt>
                <c:pt idx="39">
                  <c:v>331.10812874071922</c:v>
                </c:pt>
                <c:pt idx="40">
                  <c:v>333.12708074523584</c:v>
                </c:pt>
                <c:pt idx="41">
                  <c:v>335.14603274975246</c:v>
                </c:pt>
                <c:pt idx="42">
                  <c:v>337.16498475426908</c:v>
                </c:pt>
                <c:pt idx="43">
                  <c:v>339.18393675878571</c:v>
                </c:pt>
                <c:pt idx="44">
                  <c:v>341.20288876330233</c:v>
                </c:pt>
                <c:pt idx="45">
                  <c:v>343.22184076781895</c:v>
                </c:pt>
                <c:pt idx="46">
                  <c:v>345.24079277233557</c:v>
                </c:pt>
                <c:pt idx="47">
                  <c:v>347.25974477685219</c:v>
                </c:pt>
                <c:pt idx="48">
                  <c:v>349.27869678136881</c:v>
                </c:pt>
                <c:pt idx="49">
                  <c:v>351.29764878588543</c:v>
                </c:pt>
                <c:pt idx="50">
                  <c:v>353.31660079040205</c:v>
                </c:pt>
                <c:pt idx="51">
                  <c:v>355.33555279491867</c:v>
                </c:pt>
                <c:pt idx="52">
                  <c:v>357.35450479943529</c:v>
                </c:pt>
                <c:pt idx="53">
                  <c:v>359.37345680395191</c:v>
                </c:pt>
                <c:pt idx="54">
                  <c:v>361.39240880846853</c:v>
                </c:pt>
                <c:pt idx="55">
                  <c:v>363.41136081298515</c:v>
                </c:pt>
                <c:pt idx="56">
                  <c:v>363.41136081298515</c:v>
                </c:pt>
                <c:pt idx="57">
                  <c:v>363.41136081298515</c:v>
                </c:pt>
                <c:pt idx="58">
                  <c:v>363.41136081298515</c:v>
                </c:pt>
                <c:pt idx="59">
                  <c:v>363.41136081298515</c:v>
                </c:pt>
                <c:pt idx="60">
                  <c:v>363.41136081298515</c:v>
                </c:pt>
                <c:pt idx="61">
                  <c:v>363.41136081298515</c:v>
                </c:pt>
                <c:pt idx="62">
                  <c:v>363.41136081298515</c:v>
                </c:pt>
                <c:pt idx="63">
                  <c:v>363.41136081298515</c:v>
                </c:pt>
                <c:pt idx="64">
                  <c:v>363.41136081298515</c:v>
                </c:pt>
                <c:pt idx="65">
                  <c:v>363.41136081298515</c:v>
                </c:pt>
                <c:pt idx="66">
                  <c:v>363.41136081298515</c:v>
                </c:pt>
                <c:pt idx="67">
                  <c:v>363.41136081298515</c:v>
                </c:pt>
                <c:pt idx="68">
                  <c:v>363.41136081298515</c:v>
                </c:pt>
                <c:pt idx="69">
                  <c:v>363.41136081298515</c:v>
                </c:pt>
                <c:pt idx="70">
                  <c:v>363.41136081298515</c:v>
                </c:pt>
                <c:pt idx="71">
                  <c:v>363.41136081298515</c:v>
                </c:pt>
                <c:pt idx="72">
                  <c:v>363.41136081298515</c:v>
                </c:pt>
                <c:pt idx="73">
                  <c:v>363.41136081298515</c:v>
                </c:pt>
                <c:pt idx="74">
                  <c:v>363.41136081298515</c:v>
                </c:pt>
                <c:pt idx="75">
                  <c:v>363.41136081298515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6-4CBC-956C-8BF00E2A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164.43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178.35691144128614</c:v>
                </c:pt>
                <c:pt idx="1">
                  <c:v>191.26509876618144</c:v>
                </c:pt>
                <c:pt idx="2">
                  <c:v>204.17328609107673</c:v>
                </c:pt>
                <c:pt idx="3">
                  <c:v>217.08147341597203</c:v>
                </c:pt>
                <c:pt idx="4">
                  <c:v>229.98966074086732</c:v>
                </c:pt>
                <c:pt idx="5">
                  <c:v>242.89784806576262</c:v>
                </c:pt>
                <c:pt idx="6">
                  <c:v>248.1471369077027</c:v>
                </c:pt>
                <c:pt idx="7">
                  <c:v>253.39642574964279</c:v>
                </c:pt>
                <c:pt idx="8">
                  <c:v>258.64571459158287</c:v>
                </c:pt>
                <c:pt idx="9">
                  <c:v>263.89500343352296</c:v>
                </c:pt>
                <c:pt idx="10">
                  <c:v>269.14429227546304</c:v>
                </c:pt>
                <c:pt idx="11">
                  <c:v>274.39358111740313</c:v>
                </c:pt>
                <c:pt idx="12">
                  <c:v>279.64286995934322</c:v>
                </c:pt>
                <c:pt idx="13">
                  <c:v>284.8921588012833</c:v>
                </c:pt>
                <c:pt idx="14">
                  <c:v>290.14144764322339</c:v>
                </c:pt>
                <c:pt idx="15">
                  <c:v>295.39073648516347</c:v>
                </c:pt>
                <c:pt idx="16">
                  <c:v>300.64002532710356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0-4453-9E0A-EDB57CB73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160.44223622144744</c:v>
                </c:pt>
                <c:pt idx="1">
                  <c:v>172.15856422787081</c:v>
                </c:pt>
                <c:pt idx="2">
                  <c:v>183.87489223429418</c:v>
                </c:pt>
                <c:pt idx="3">
                  <c:v>195.59122024071755</c:v>
                </c:pt>
                <c:pt idx="4">
                  <c:v>207.30754824714091</c:v>
                </c:pt>
                <c:pt idx="5">
                  <c:v>219.02387625356428</c:v>
                </c:pt>
                <c:pt idx="6">
                  <c:v>223.93152112622033</c:v>
                </c:pt>
                <c:pt idx="7">
                  <c:v>228.83916599887638</c:v>
                </c:pt>
                <c:pt idx="8">
                  <c:v>233.74681087153243</c:v>
                </c:pt>
                <c:pt idx="9">
                  <c:v>238.65445574418848</c:v>
                </c:pt>
                <c:pt idx="10">
                  <c:v>243.56210061684453</c:v>
                </c:pt>
                <c:pt idx="11">
                  <c:v>248.46974548950058</c:v>
                </c:pt>
                <c:pt idx="12">
                  <c:v>253.37739036215663</c:v>
                </c:pt>
                <c:pt idx="13">
                  <c:v>258.28503523481265</c:v>
                </c:pt>
                <c:pt idx="14">
                  <c:v>263.19268010746868</c:v>
                </c:pt>
                <c:pt idx="15">
                  <c:v>268.1003249801247</c:v>
                </c:pt>
                <c:pt idx="16">
                  <c:v>273.00796985278072</c:v>
                </c:pt>
                <c:pt idx="17">
                  <c:v>277.91561472543674</c:v>
                </c:pt>
                <c:pt idx="18">
                  <c:v>282.82325959809276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02-4DA1-9849-280A1B901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D-42F4-BC03-8FAB667E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E2761E-BA48-4C99-9CEC-10D24F63F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A5D389-F170-45B1-BC85-2C59CFD06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F48C49-2AEC-4FCA-B2BC-4FED748D5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0AADE-DA5A-42FE-8773-5C2EDF894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9C459F-B686-4160-9E8C-0E8F8793E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445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Sheet2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>
            <v>1</v>
          </cell>
          <cell r="W7">
            <v>225.77138107610426</v>
          </cell>
        </row>
        <row r="8">
          <cell r="V8">
            <v>1.1000000000000001</v>
          </cell>
          <cell r="W8">
            <v>231.24462667794921</v>
          </cell>
        </row>
        <row r="9">
          <cell r="V9">
            <v>1.2</v>
          </cell>
          <cell r="W9">
            <v>236.71787227979416</v>
          </cell>
        </row>
        <row r="10">
          <cell r="V10">
            <v>1.3</v>
          </cell>
          <cell r="W10">
            <v>242.19111788163912</v>
          </cell>
        </row>
        <row r="11">
          <cell r="V11">
            <v>1.4</v>
          </cell>
          <cell r="W11">
            <v>247.66436348348407</v>
          </cell>
        </row>
        <row r="12">
          <cell r="V12">
            <v>1.5</v>
          </cell>
          <cell r="W12">
            <v>253.13760908532902</v>
          </cell>
        </row>
        <row r="13">
          <cell r="V13">
            <v>1.6</v>
          </cell>
          <cell r="W13">
            <v>258.61085468717397</v>
          </cell>
        </row>
        <row r="14">
          <cell r="V14">
            <v>1.7</v>
          </cell>
          <cell r="W14">
            <v>264.08410028901892</v>
          </cell>
        </row>
        <row r="15">
          <cell r="V15">
            <v>1.8</v>
          </cell>
          <cell r="W15">
            <v>269.55734589086387</v>
          </cell>
        </row>
        <row r="16">
          <cell r="V16">
            <v>1.9</v>
          </cell>
          <cell r="W16">
            <v>275.03059149270882</v>
          </cell>
        </row>
        <row r="17">
          <cell r="V17">
            <v>2</v>
          </cell>
          <cell r="W17">
            <v>280.50383709455377</v>
          </cell>
        </row>
        <row r="18">
          <cell r="V18">
            <v>2.1</v>
          </cell>
          <cell r="W18">
            <v>285.97708269639872</v>
          </cell>
        </row>
        <row r="19">
          <cell r="V19">
            <v>2.2000000000000002</v>
          </cell>
          <cell r="W19">
            <v>291.45032829824368</v>
          </cell>
        </row>
        <row r="20">
          <cell r="V20">
            <v>2.2999999999999998</v>
          </cell>
          <cell r="W20">
            <v>296.92357390008863</v>
          </cell>
        </row>
        <row r="21">
          <cell r="V21">
            <v>2.4</v>
          </cell>
          <cell r="W21">
            <v>302.39681950193358</v>
          </cell>
        </row>
        <row r="22">
          <cell r="V22">
            <v>2.5</v>
          </cell>
          <cell r="W22">
            <v>307.87006510377853</v>
          </cell>
        </row>
        <row r="23">
          <cell r="V23">
            <v>2.6</v>
          </cell>
          <cell r="W23">
            <v>313.34331070562348</v>
          </cell>
        </row>
        <row r="24">
          <cell r="V24">
            <v>2.7</v>
          </cell>
          <cell r="W24">
            <v>318.81655630746843</v>
          </cell>
        </row>
        <row r="25">
          <cell r="V25">
            <v>2.8</v>
          </cell>
          <cell r="W25">
            <v>324.28980190931338</v>
          </cell>
        </row>
        <row r="26">
          <cell r="V26">
            <v>2.9</v>
          </cell>
          <cell r="W26">
            <v>329.76304751115833</v>
          </cell>
        </row>
        <row r="27">
          <cell r="V27">
            <v>3</v>
          </cell>
          <cell r="W27">
            <v>335.23629311300328</v>
          </cell>
        </row>
        <row r="28">
          <cell r="V28">
            <v>3.1</v>
          </cell>
          <cell r="W28">
            <v>337.63092425122596</v>
          </cell>
        </row>
        <row r="29">
          <cell r="V29">
            <v>3.2</v>
          </cell>
          <cell r="W29">
            <v>340.02555538944864</v>
          </cell>
        </row>
        <row r="30">
          <cell r="V30">
            <v>3.3</v>
          </cell>
          <cell r="W30">
            <v>342.42018652767132</v>
          </cell>
        </row>
        <row r="31">
          <cell r="V31">
            <v>3.4</v>
          </cell>
          <cell r="W31">
            <v>344.814817665894</v>
          </cell>
        </row>
        <row r="32">
          <cell r="V32">
            <v>3.5</v>
          </cell>
          <cell r="W32">
            <v>347.20944880411668</v>
          </cell>
        </row>
        <row r="33">
          <cell r="V33">
            <v>3.6</v>
          </cell>
          <cell r="W33">
            <v>349.60407994233935</v>
          </cell>
        </row>
        <row r="34">
          <cell r="V34">
            <v>3.7</v>
          </cell>
          <cell r="W34">
            <v>351.99871108056203</v>
          </cell>
        </row>
        <row r="35">
          <cell r="V35">
            <v>3.8</v>
          </cell>
          <cell r="W35">
            <v>354.39334221878471</v>
          </cell>
        </row>
        <row r="36">
          <cell r="V36">
            <v>3.9</v>
          </cell>
          <cell r="W36">
            <v>356.78797335700739</v>
          </cell>
        </row>
        <row r="37">
          <cell r="V37">
            <v>4</v>
          </cell>
          <cell r="W37">
            <v>359.18260449523007</v>
          </cell>
        </row>
        <row r="38">
          <cell r="V38">
            <v>4.0999999999999996</v>
          </cell>
          <cell r="W38">
            <v>361.57723563345274</v>
          </cell>
        </row>
        <row r="39">
          <cell r="V39">
            <v>4.2</v>
          </cell>
          <cell r="W39">
            <v>363.97186677167542</v>
          </cell>
        </row>
        <row r="40">
          <cell r="V40">
            <v>4.3</v>
          </cell>
          <cell r="W40">
            <v>366.3664979098981</v>
          </cell>
        </row>
        <row r="41">
          <cell r="V41">
            <v>4.4000000000000004</v>
          </cell>
          <cell r="W41">
            <v>368.76112904812078</v>
          </cell>
        </row>
        <row r="42">
          <cell r="V42">
            <v>4.5</v>
          </cell>
          <cell r="W42">
            <v>371.15576018634346</v>
          </cell>
        </row>
        <row r="43">
          <cell r="V43">
            <v>4.5999999999999996</v>
          </cell>
          <cell r="W43">
            <v>373.55039132456614</v>
          </cell>
        </row>
        <row r="44">
          <cell r="V44">
            <v>4.7</v>
          </cell>
          <cell r="W44">
            <v>375.94502246278881</v>
          </cell>
        </row>
        <row r="45">
          <cell r="V45">
            <v>4.8</v>
          </cell>
          <cell r="W45">
            <v>378.33965360101149</v>
          </cell>
        </row>
        <row r="46">
          <cell r="V46">
            <v>4.9000000000000004</v>
          </cell>
          <cell r="W46">
            <v>380.73428473923417</v>
          </cell>
        </row>
        <row r="47">
          <cell r="V47">
            <v>5</v>
          </cell>
          <cell r="W47">
            <v>383.12891587745685</v>
          </cell>
        </row>
        <row r="48">
          <cell r="V48">
            <v>5.0999999999999996</v>
          </cell>
          <cell r="W48">
            <v>385.52354701567953</v>
          </cell>
        </row>
        <row r="49">
          <cell r="V49">
            <v>5.2</v>
          </cell>
          <cell r="W49">
            <v>387.9181781539022</v>
          </cell>
        </row>
        <row r="50">
          <cell r="V50">
            <v>5.3</v>
          </cell>
          <cell r="W50">
            <v>390.31280929212488</v>
          </cell>
        </row>
        <row r="51">
          <cell r="V51">
            <v>5.4</v>
          </cell>
          <cell r="W51">
            <v>392.70744043034756</v>
          </cell>
        </row>
        <row r="52">
          <cell r="V52">
            <v>5.5</v>
          </cell>
          <cell r="W52">
            <v>395.10207156857024</v>
          </cell>
        </row>
        <row r="53">
          <cell r="V53">
            <v>5.6</v>
          </cell>
          <cell r="W53">
            <v>395.10207156857024</v>
          </cell>
        </row>
        <row r="54">
          <cell r="V54">
            <v>5.7</v>
          </cell>
          <cell r="W54">
            <v>395.10207156857024</v>
          </cell>
        </row>
        <row r="55">
          <cell r="V55">
            <v>5.8</v>
          </cell>
          <cell r="W55">
            <v>395.10207156857024</v>
          </cell>
        </row>
        <row r="56">
          <cell r="V56">
            <v>5.9</v>
          </cell>
          <cell r="W56">
            <v>395.10207156857024</v>
          </cell>
        </row>
        <row r="57">
          <cell r="V57">
            <v>6</v>
          </cell>
          <cell r="W57">
            <v>395.10207156857024</v>
          </cell>
        </row>
        <row r="58">
          <cell r="V58">
            <v>6.1</v>
          </cell>
          <cell r="W58">
            <v>395.10207156857024</v>
          </cell>
        </row>
        <row r="59">
          <cell r="V59">
            <v>6.2</v>
          </cell>
          <cell r="W59">
            <v>395.10207156857024</v>
          </cell>
        </row>
        <row r="60">
          <cell r="V60">
            <v>6.3</v>
          </cell>
          <cell r="W60">
            <v>395.10207156857024</v>
          </cell>
        </row>
        <row r="61">
          <cell r="V61">
            <v>6.4</v>
          </cell>
          <cell r="W61">
            <v>395.10207156857024</v>
          </cell>
        </row>
        <row r="62">
          <cell r="V62">
            <v>6.5000000000000098</v>
          </cell>
          <cell r="W62">
            <v>395.10207156857024</v>
          </cell>
        </row>
        <row r="63">
          <cell r="V63">
            <v>6.6</v>
          </cell>
          <cell r="W63">
            <v>395.10207156857024</v>
          </cell>
        </row>
        <row r="64">
          <cell r="V64">
            <v>6.7</v>
          </cell>
          <cell r="W64">
            <v>395.10207156857024</v>
          </cell>
        </row>
        <row r="65">
          <cell r="V65">
            <v>6.8000000000000096</v>
          </cell>
          <cell r="W65">
            <v>395.10207156857024</v>
          </cell>
        </row>
        <row r="66">
          <cell r="V66">
            <v>6.9000000000000101</v>
          </cell>
          <cell r="W66">
            <v>395.10207156857024</v>
          </cell>
        </row>
        <row r="67">
          <cell r="V67">
            <v>7.0000000000000098</v>
          </cell>
          <cell r="W67">
            <v>395.10207156857024</v>
          </cell>
        </row>
        <row r="68">
          <cell r="V68">
            <v>7.1000000000000094</v>
          </cell>
          <cell r="W68">
            <v>395.10207156857024</v>
          </cell>
        </row>
        <row r="69">
          <cell r="V69">
            <v>7.2000000000000091</v>
          </cell>
          <cell r="W69">
            <v>395.10207156857024</v>
          </cell>
        </row>
        <row r="70">
          <cell r="V70">
            <v>7.3000000000000087</v>
          </cell>
          <cell r="W70">
            <v>395.10207156857024</v>
          </cell>
        </row>
        <row r="71">
          <cell r="V71">
            <v>7.4000000000000083</v>
          </cell>
          <cell r="W71">
            <v>395.10207156857024</v>
          </cell>
        </row>
        <row r="72">
          <cell r="V72">
            <v>7.500000000000008</v>
          </cell>
          <cell r="W72">
            <v>395.10207156857024</v>
          </cell>
        </row>
        <row r="73">
          <cell r="V73">
            <v>7.6000000000000076</v>
          </cell>
          <cell r="W73">
            <v>395.10207156857024</v>
          </cell>
        </row>
        <row r="74">
          <cell r="V74">
            <v>7.7000000000000073</v>
          </cell>
          <cell r="W74">
            <v>395.10207156857024</v>
          </cell>
        </row>
        <row r="75">
          <cell r="V75">
            <v>7.8000000000000069</v>
          </cell>
          <cell r="W75">
            <v>395.10207156857024</v>
          </cell>
        </row>
        <row r="76">
          <cell r="V76">
            <v>7.9000000000000066</v>
          </cell>
          <cell r="W76">
            <v>395.10207156857024</v>
          </cell>
        </row>
        <row r="77">
          <cell r="V77">
            <v>8.0000000000000071</v>
          </cell>
          <cell r="W77">
            <v>395.10207156857024</v>
          </cell>
        </row>
        <row r="78">
          <cell r="V78">
            <v>8.1000000000000068</v>
          </cell>
          <cell r="W78">
            <v>395.10207156857024</v>
          </cell>
        </row>
        <row r="79">
          <cell r="V79">
            <v>8.2000000000000064</v>
          </cell>
          <cell r="W79">
            <v>395.10207156857024</v>
          </cell>
        </row>
        <row r="80">
          <cell r="V80">
            <v>8.300000000000006</v>
          </cell>
          <cell r="W80">
            <v>395.10207156857024</v>
          </cell>
        </row>
        <row r="81">
          <cell r="V81">
            <v>8.4000000000000057</v>
          </cell>
          <cell r="W81">
            <v>395.10207156857024</v>
          </cell>
        </row>
        <row r="82">
          <cell r="V82">
            <v>8.5000000000000053</v>
          </cell>
          <cell r="W82">
            <v>395.10207156857024</v>
          </cell>
        </row>
      </sheetData>
      <sheetData sheetId="11">
        <row r="7">
          <cell r="V7">
            <v>1</v>
          </cell>
          <cell r="W7">
            <v>187.47411470510784</v>
          </cell>
        </row>
        <row r="8">
          <cell r="V8">
            <v>1.1000000000000001</v>
          </cell>
          <cell r="W8">
            <v>192.08886214400297</v>
          </cell>
        </row>
        <row r="9">
          <cell r="V9">
            <v>1.2</v>
          </cell>
          <cell r="W9">
            <v>196.70360958289811</v>
          </cell>
        </row>
        <row r="10">
          <cell r="V10">
            <v>1.3</v>
          </cell>
          <cell r="W10">
            <v>201.31835702179325</v>
          </cell>
        </row>
        <row r="11">
          <cell r="V11">
            <v>1.4</v>
          </cell>
          <cell r="W11">
            <v>205.93310446068838</v>
          </cell>
        </row>
        <row r="12">
          <cell r="V12">
            <v>1.5</v>
          </cell>
          <cell r="W12">
            <v>210.54785189958352</v>
          </cell>
        </row>
        <row r="13">
          <cell r="V13">
            <v>1.6</v>
          </cell>
          <cell r="W13">
            <v>215.16259933847866</v>
          </cell>
        </row>
        <row r="14">
          <cell r="V14">
            <v>1.7</v>
          </cell>
          <cell r="W14">
            <v>219.77734677737379</v>
          </cell>
        </row>
        <row r="15">
          <cell r="V15">
            <v>1.8</v>
          </cell>
          <cell r="W15">
            <v>224.39209421626893</v>
          </cell>
        </row>
        <row r="16">
          <cell r="V16">
            <v>1.9</v>
          </cell>
          <cell r="W16">
            <v>229.00684165516407</v>
          </cell>
        </row>
        <row r="17">
          <cell r="V17">
            <v>2</v>
          </cell>
          <cell r="W17">
            <v>233.6215890940592</v>
          </cell>
        </row>
        <row r="18">
          <cell r="V18">
            <v>2.1</v>
          </cell>
          <cell r="W18">
            <v>238.23633653295434</v>
          </cell>
        </row>
        <row r="19">
          <cell r="V19">
            <v>2.2000000000000002</v>
          </cell>
          <cell r="W19">
            <v>242.85108397184948</v>
          </cell>
        </row>
        <row r="20">
          <cell r="V20">
            <v>2.2999999999999998</v>
          </cell>
          <cell r="W20">
            <v>247.46583141074461</v>
          </cell>
        </row>
        <row r="21">
          <cell r="V21">
            <v>2.4</v>
          </cell>
          <cell r="W21">
            <v>252.08057884963975</v>
          </cell>
        </row>
        <row r="22">
          <cell r="V22">
            <v>2.5</v>
          </cell>
          <cell r="W22">
            <v>256.69532628853489</v>
          </cell>
        </row>
        <row r="23">
          <cell r="V23">
            <v>2.6</v>
          </cell>
          <cell r="W23">
            <v>261.31007372743005</v>
          </cell>
        </row>
        <row r="24">
          <cell r="V24">
            <v>2.7</v>
          </cell>
          <cell r="W24">
            <v>265.92482116632522</v>
          </cell>
        </row>
        <row r="25">
          <cell r="V25">
            <v>2.8</v>
          </cell>
          <cell r="W25">
            <v>270.53956860522038</v>
          </cell>
        </row>
        <row r="26">
          <cell r="V26">
            <v>2.9</v>
          </cell>
          <cell r="W26">
            <v>275.15431604411555</v>
          </cell>
        </row>
        <row r="27">
          <cell r="V27">
            <v>3</v>
          </cell>
          <cell r="W27">
            <v>279.76906348301071</v>
          </cell>
        </row>
        <row r="28">
          <cell r="V28">
            <v>3.1</v>
          </cell>
          <cell r="W28">
            <v>284.38381092190588</v>
          </cell>
        </row>
        <row r="29">
          <cell r="V29">
            <v>3.2</v>
          </cell>
          <cell r="W29">
            <v>288.99855836080104</v>
          </cell>
        </row>
        <row r="30">
          <cell r="V30">
            <v>3.3</v>
          </cell>
          <cell r="W30">
            <v>293.61330579969621</v>
          </cell>
        </row>
        <row r="31">
          <cell r="V31">
            <v>3.4</v>
          </cell>
          <cell r="W31">
            <v>298.22805323859137</v>
          </cell>
        </row>
        <row r="32">
          <cell r="V32">
            <v>3.5</v>
          </cell>
          <cell r="W32">
            <v>302.84280067748654</v>
          </cell>
        </row>
        <row r="33">
          <cell r="V33">
            <v>3.6</v>
          </cell>
          <cell r="W33">
            <v>304.86175268200316</v>
          </cell>
        </row>
        <row r="34">
          <cell r="V34">
            <v>3.7</v>
          </cell>
          <cell r="W34">
            <v>306.88070468651978</v>
          </cell>
        </row>
        <row r="35">
          <cell r="V35">
            <v>3.8</v>
          </cell>
          <cell r="W35">
            <v>308.8996566910364</v>
          </cell>
        </row>
        <row r="36">
          <cell r="V36">
            <v>3.9</v>
          </cell>
          <cell r="W36">
            <v>310.91860869555302</v>
          </cell>
        </row>
        <row r="37">
          <cell r="V37">
            <v>4</v>
          </cell>
          <cell r="W37">
            <v>312.93756070006964</v>
          </cell>
        </row>
        <row r="38">
          <cell r="V38">
            <v>4.0999999999999996</v>
          </cell>
          <cell r="W38">
            <v>314.95651270458626</v>
          </cell>
        </row>
        <row r="39">
          <cell r="V39">
            <v>4.2</v>
          </cell>
          <cell r="W39">
            <v>316.97546470910288</v>
          </cell>
        </row>
        <row r="40">
          <cell r="V40">
            <v>4.3</v>
          </cell>
          <cell r="W40">
            <v>318.9944167136195</v>
          </cell>
        </row>
        <row r="41">
          <cell r="V41">
            <v>4.4000000000000004</v>
          </cell>
          <cell r="W41">
            <v>321.01336871813612</v>
          </cell>
        </row>
        <row r="42">
          <cell r="V42">
            <v>4.5</v>
          </cell>
          <cell r="W42">
            <v>323.03232072265274</v>
          </cell>
        </row>
        <row r="43">
          <cell r="V43">
            <v>4.5999999999999996</v>
          </cell>
          <cell r="W43">
            <v>325.05127272716936</v>
          </cell>
        </row>
        <row r="44">
          <cell r="V44">
            <v>4.7</v>
          </cell>
          <cell r="W44">
            <v>327.07022473168598</v>
          </cell>
        </row>
        <row r="45">
          <cell r="V45">
            <v>4.8</v>
          </cell>
          <cell r="W45">
            <v>329.0891767362026</v>
          </cell>
        </row>
        <row r="46">
          <cell r="V46">
            <v>4.9000000000000004</v>
          </cell>
          <cell r="W46">
            <v>331.10812874071922</v>
          </cell>
        </row>
        <row r="47">
          <cell r="V47">
            <v>5</v>
          </cell>
          <cell r="W47">
            <v>333.12708074523584</v>
          </cell>
        </row>
        <row r="48">
          <cell r="V48">
            <v>5.0999999999999996</v>
          </cell>
          <cell r="W48">
            <v>335.14603274975246</v>
          </cell>
        </row>
        <row r="49">
          <cell r="V49">
            <v>5.2</v>
          </cell>
          <cell r="W49">
            <v>337.16498475426908</v>
          </cell>
        </row>
        <row r="50">
          <cell r="V50">
            <v>5.3</v>
          </cell>
          <cell r="W50">
            <v>339.18393675878571</v>
          </cell>
        </row>
        <row r="51">
          <cell r="V51">
            <v>5.4</v>
          </cell>
          <cell r="W51">
            <v>341.20288876330233</v>
          </cell>
        </row>
        <row r="52">
          <cell r="V52">
            <v>5.5</v>
          </cell>
          <cell r="W52">
            <v>343.22184076781895</v>
          </cell>
        </row>
        <row r="53">
          <cell r="V53">
            <v>5.6</v>
          </cell>
          <cell r="W53">
            <v>345.24079277233557</v>
          </cell>
        </row>
        <row r="54">
          <cell r="V54">
            <v>5.7</v>
          </cell>
          <cell r="W54">
            <v>347.25974477685219</v>
          </cell>
        </row>
        <row r="55">
          <cell r="V55">
            <v>5.8</v>
          </cell>
          <cell r="W55">
            <v>349.27869678136881</v>
          </cell>
        </row>
        <row r="56">
          <cell r="V56">
            <v>5.9</v>
          </cell>
          <cell r="W56">
            <v>351.29764878588543</v>
          </cell>
        </row>
        <row r="57">
          <cell r="V57">
            <v>6</v>
          </cell>
          <cell r="W57">
            <v>353.31660079040205</v>
          </cell>
        </row>
        <row r="58">
          <cell r="V58">
            <v>6.1</v>
          </cell>
          <cell r="W58">
            <v>355.33555279491867</v>
          </cell>
        </row>
        <row r="59">
          <cell r="V59">
            <v>6.2</v>
          </cell>
          <cell r="W59">
            <v>357.35450479943529</v>
          </cell>
        </row>
        <row r="60">
          <cell r="V60">
            <v>6.3</v>
          </cell>
          <cell r="W60">
            <v>359.37345680395191</v>
          </cell>
        </row>
        <row r="61">
          <cell r="V61">
            <v>6.4</v>
          </cell>
          <cell r="W61">
            <v>361.39240880846853</v>
          </cell>
        </row>
        <row r="62">
          <cell r="V62">
            <v>6.5000000000000098</v>
          </cell>
          <cell r="W62">
            <v>363.41136081298515</v>
          </cell>
        </row>
        <row r="63">
          <cell r="V63">
            <v>6.6</v>
          </cell>
          <cell r="W63">
            <v>363.41136081298515</v>
          </cell>
        </row>
        <row r="64">
          <cell r="V64">
            <v>6.7</v>
          </cell>
          <cell r="W64">
            <v>363.41136081298515</v>
          </cell>
        </row>
        <row r="65">
          <cell r="V65">
            <v>6.8000000000000096</v>
          </cell>
          <cell r="W65">
            <v>363.41136081298515</v>
          </cell>
        </row>
        <row r="66">
          <cell r="V66">
            <v>6.9000000000000101</v>
          </cell>
          <cell r="W66">
            <v>363.41136081298515</v>
          </cell>
        </row>
        <row r="67">
          <cell r="V67">
            <v>7.0000000000000098</v>
          </cell>
          <cell r="W67">
            <v>363.41136081298515</v>
          </cell>
        </row>
        <row r="68">
          <cell r="V68">
            <v>7.1000000000000094</v>
          </cell>
          <cell r="W68">
            <v>363.41136081298515</v>
          </cell>
        </row>
        <row r="69">
          <cell r="V69">
            <v>7.2000000000000091</v>
          </cell>
          <cell r="W69">
            <v>363.41136081298515</v>
          </cell>
        </row>
        <row r="70">
          <cell r="V70">
            <v>7.3000000000000087</v>
          </cell>
          <cell r="W70">
            <v>363.41136081298515</v>
          </cell>
        </row>
        <row r="71">
          <cell r="V71">
            <v>7.4000000000000083</v>
          </cell>
          <cell r="W71">
            <v>363.41136081298515</v>
          </cell>
        </row>
        <row r="72">
          <cell r="V72">
            <v>7.500000000000008</v>
          </cell>
          <cell r="W72">
            <v>363.41136081298515</v>
          </cell>
        </row>
        <row r="73">
          <cell r="V73">
            <v>7.6000000000000076</v>
          </cell>
          <cell r="W73">
            <v>363.41136081298515</v>
          </cell>
        </row>
        <row r="74">
          <cell r="V74">
            <v>7.7000000000000073</v>
          </cell>
          <cell r="W74">
            <v>363.41136081298515</v>
          </cell>
        </row>
        <row r="75">
          <cell r="V75">
            <v>7.8000000000000069</v>
          </cell>
          <cell r="W75">
            <v>363.41136081298515</v>
          </cell>
        </row>
        <row r="76">
          <cell r="V76">
            <v>7.9000000000000066</v>
          </cell>
          <cell r="W76">
            <v>363.41136081298515</v>
          </cell>
        </row>
        <row r="77">
          <cell r="V77">
            <v>8.0000000000000071</v>
          </cell>
          <cell r="W77">
            <v>363.41136081298515</v>
          </cell>
        </row>
        <row r="78">
          <cell r="V78">
            <v>8.1000000000000068</v>
          </cell>
          <cell r="W78">
            <v>363.41136081298515</v>
          </cell>
        </row>
        <row r="79">
          <cell r="V79">
            <v>8.2000000000000064</v>
          </cell>
          <cell r="W79">
            <v>363.41136081298515</v>
          </cell>
        </row>
        <row r="80">
          <cell r="V80">
            <v>8.300000000000006</v>
          </cell>
          <cell r="W80">
            <v>363.41136081298515</v>
          </cell>
        </row>
        <row r="81">
          <cell r="V81">
            <v>8.4000000000000057</v>
          </cell>
          <cell r="W81">
            <v>363.41136081298515</v>
          </cell>
        </row>
        <row r="82">
          <cell r="V82">
            <v>8.5000000000000053</v>
          </cell>
          <cell r="W82">
            <v>363.41136081298515</v>
          </cell>
        </row>
      </sheetData>
      <sheetData sheetId="12">
        <row r="6">
          <cell r="B6">
            <v>164.43067894679004</v>
          </cell>
        </row>
        <row r="7">
          <cell r="A7">
            <v>1</v>
          </cell>
          <cell r="B7">
            <v>178.35691144128614</v>
          </cell>
        </row>
        <row r="8">
          <cell r="A8">
            <v>1.1000000000000001</v>
          </cell>
          <cell r="B8">
            <v>191.26509876618144</v>
          </cell>
        </row>
        <row r="9">
          <cell r="A9">
            <v>1.2</v>
          </cell>
          <cell r="B9">
            <v>204.17328609107673</v>
          </cell>
        </row>
        <row r="10">
          <cell r="A10">
            <v>1.3</v>
          </cell>
          <cell r="B10">
            <v>217.08147341597203</v>
          </cell>
        </row>
        <row r="11">
          <cell r="A11">
            <v>1.4</v>
          </cell>
          <cell r="B11">
            <v>229.98966074086732</v>
          </cell>
        </row>
        <row r="12">
          <cell r="A12">
            <v>1.5</v>
          </cell>
          <cell r="B12">
            <v>242.89784806576262</v>
          </cell>
        </row>
        <row r="13">
          <cell r="A13">
            <v>1.6</v>
          </cell>
          <cell r="B13">
            <v>248.1471369077027</v>
          </cell>
        </row>
        <row r="14">
          <cell r="A14">
            <v>1.7</v>
          </cell>
          <cell r="B14">
            <v>253.39642574964279</v>
          </cell>
        </row>
        <row r="15">
          <cell r="A15">
            <v>1.8</v>
          </cell>
          <cell r="B15">
            <v>258.64571459158287</v>
          </cell>
        </row>
        <row r="16">
          <cell r="A16">
            <v>1.9</v>
          </cell>
          <cell r="B16">
            <v>263.89500343352296</v>
          </cell>
        </row>
        <row r="17">
          <cell r="A17">
            <v>2</v>
          </cell>
          <cell r="B17">
            <v>269.14429227546304</v>
          </cell>
        </row>
        <row r="18">
          <cell r="A18">
            <v>2.1</v>
          </cell>
          <cell r="B18">
            <v>274.39358111740313</v>
          </cell>
        </row>
        <row r="19">
          <cell r="A19">
            <v>2.2000000000000002</v>
          </cell>
          <cell r="B19">
            <v>279.64286995934322</v>
          </cell>
        </row>
        <row r="20">
          <cell r="A20">
            <v>2.2999999999999998</v>
          </cell>
          <cell r="B20">
            <v>284.8921588012833</v>
          </cell>
        </row>
        <row r="21">
          <cell r="A21">
            <v>2.4</v>
          </cell>
          <cell r="B21">
            <v>290.14144764322339</v>
          </cell>
        </row>
        <row r="22">
          <cell r="A22">
            <v>2.5</v>
          </cell>
          <cell r="B22">
            <v>295.39073648516347</v>
          </cell>
        </row>
        <row r="23">
          <cell r="A23">
            <v>2.6</v>
          </cell>
          <cell r="B23">
            <v>300.64002532710356</v>
          </cell>
        </row>
      </sheetData>
      <sheetData sheetId="13">
        <row r="7">
          <cell r="A7">
            <v>1</v>
          </cell>
          <cell r="B7">
            <v>160.44223622144744</v>
          </cell>
        </row>
        <row r="8">
          <cell r="A8">
            <v>1.1000000000000001</v>
          </cell>
          <cell r="B8">
            <v>172.15856422787081</v>
          </cell>
        </row>
        <row r="9">
          <cell r="A9">
            <v>1.2</v>
          </cell>
          <cell r="B9">
            <v>183.87489223429418</v>
          </cell>
        </row>
        <row r="10">
          <cell r="A10">
            <v>1.3</v>
          </cell>
          <cell r="B10">
            <v>195.59122024071755</v>
          </cell>
        </row>
        <row r="11">
          <cell r="A11">
            <v>1.4</v>
          </cell>
          <cell r="B11">
            <v>207.30754824714091</v>
          </cell>
        </row>
        <row r="12">
          <cell r="A12">
            <v>1.5</v>
          </cell>
          <cell r="B12">
            <v>219.02387625356428</v>
          </cell>
        </row>
        <row r="13">
          <cell r="A13">
            <v>1.6</v>
          </cell>
          <cell r="B13">
            <v>223.93152112622033</v>
          </cell>
        </row>
        <row r="14">
          <cell r="A14">
            <v>1.7</v>
          </cell>
          <cell r="B14">
            <v>228.83916599887638</v>
          </cell>
        </row>
        <row r="15">
          <cell r="A15">
            <v>1.8</v>
          </cell>
          <cell r="B15">
            <v>233.74681087153243</v>
          </cell>
        </row>
        <row r="16">
          <cell r="A16">
            <v>1.9</v>
          </cell>
          <cell r="B16">
            <v>238.65445574418848</v>
          </cell>
        </row>
        <row r="17">
          <cell r="A17">
            <v>2</v>
          </cell>
          <cell r="B17">
            <v>243.56210061684453</v>
          </cell>
        </row>
        <row r="18">
          <cell r="A18">
            <v>2.1</v>
          </cell>
          <cell r="B18">
            <v>248.46974548950058</v>
          </cell>
        </row>
        <row r="19">
          <cell r="A19">
            <v>2.2000000000000002</v>
          </cell>
          <cell r="B19">
            <v>253.37739036215663</v>
          </cell>
        </row>
        <row r="20">
          <cell r="A20">
            <v>2.2999999999999998</v>
          </cell>
          <cell r="B20">
            <v>258.28503523481265</v>
          </cell>
        </row>
        <row r="21">
          <cell r="A21">
            <v>2.4</v>
          </cell>
          <cell r="B21">
            <v>263.19268010746868</v>
          </cell>
        </row>
        <row r="22">
          <cell r="A22">
            <v>2.5</v>
          </cell>
          <cell r="B22">
            <v>268.1003249801247</v>
          </cell>
        </row>
        <row r="23">
          <cell r="A23">
            <v>2.6</v>
          </cell>
          <cell r="B23">
            <v>273.00796985278072</v>
          </cell>
        </row>
        <row r="24">
          <cell r="A24">
            <v>2.7</v>
          </cell>
          <cell r="B24">
            <v>277.91561472543674</v>
          </cell>
        </row>
        <row r="25">
          <cell r="A25">
            <v>2.8</v>
          </cell>
          <cell r="B25">
            <v>282.82325959809276</v>
          </cell>
        </row>
      </sheetData>
      <sheetData sheetId="14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3554-C230-4928-AB11-40F169FE55DC}">
  <sheetPr codeName="Sheet2"/>
  <dimension ref="A1:AC161"/>
  <sheetViews>
    <sheetView showGridLines="0" tabSelected="1" zoomScaleNormal="100" workbookViewId="0"/>
  </sheetViews>
  <sheetFormatPr defaultRowHeight="14.5" x14ac:dyDescent="0.35"/>
  <cols>
    <col min="1" max="1" width="11" style="5" customWidth="1"/>
    <col min="2" max="2" width="9" style="5" customWidth="1"/>
    <col min="3" max="3" width="3.36328125" style="5" customWidth="1"/>
    <col min="4" max="4" width="5.1796875" style="4" customWidth="1"/>
    <col min="5" max="5" width="9.36328125" style="5" customWidth="1"/>
    <col min="6" max="6" width="3" style="5" customWidth="1"/>
    <col min="7" max="7" width="8.7265625" style="5"/>
    <col min="8" max="8" width="8.1796875" style="5" customWidth="1"/>
    <col min="9" max="9" width="8.7265625" style="5"/>
    <col min="10" max="10" width="6.08984375" style="5" customWidth="1"/>
    <col min="11" max="19" width="8.7265625" style="5"/>
    <col min="20" max="20" width="8.7265625" style="7" customWidth="1"/>
    <col min="21" max="21" width="8.1796875" style="4" customWidth="1"/>
    <col min="22" max="23" width="8.1796875" style="2" customWidth="1"/>
    <col min="24" max="24" width="6.54296875" style="2" bestFit="1" customWidth="1"/>
    <col min="25" max="25" width="8.1796875" style="3" customWidth="1"/>
    <col min="26" max="26" width="8.1796875" style="4" customWidth="1"/>
    <col min="27" max="27" width="8.7265625" style="4" customWidth="1"/>
    <col min="28" max="28" width="8.7265625" style="4"/>
    <col min="29" max="256" width="8.7265625" style="5"/>
    <col min="257" max="257" width="11" style="5" customWidth="1"/>
    <col min="258" max="258" width="9" style="5" customWidth="1"/>
    <col min="259" max="259" width="3.36328125" style="5" customWidth="1"/>
    <col min="260" max="260" width="5.1796875" style="5" customWidth="1"/>
    <col min="261" max="261" width="9.36328125" style="5" customWidth="1"/>
    <col min="262" max="262" width="3" style="5" customWidth="1"/>
    <col min="263" max="263" width="8.7265625" style="5"/>
    <col min="264" max="264" width="8.1796875" style="5" customWidth="1"/>
    <col min="265" max="265" width="8.7265625" style="5"/>
    <col min="266" max="266" width="6.08984375" style="5" customWidth="1"/>
    <col min="267" max="275" width="8.7265625" style="5"/>
    <col min="276" max="276" width="8.7265625" style="5" customWidth="1"/>
    <col min="277" max="279" width="8.1796875" style="5" customWidth="1"/>
    <col min="280" max="280" width="6.54296875" style="5" bestFit="1" customWidth="1"/>
    <col min="281" max="282" width="8.1796875" style="5" customWidth="1"/>
    <col min="283" max="283" width="8.7265625" style="5" customWidth="1"/>
    <col min="284" max="512" width="8.7265625" style="5"/>
    <col min="513" max="513" width="11" style="5" customWidth="1"/>
    <col min="514" max="514" width="9" style="5" customWidth="1"/>
    <col min="515" max="515" width="3.36328125" style="5" customWidth="1"/>
    <col min="516" max="516" width="5.1796875" style="5" customWidth="1"/>
    <col min="517" max="517" width="9.36328125" style="5" customWidth="1"/>
    <col min="518" max="518" width="3" style="5" customWidth="1"/>
    <col min="519" max="519" width="8.7265625" style="5"/>
    <col min="520" max="520" width="8.1796875" style="5" customWidth="1"/>
    <col min="521" max="521" width="8.7265625" style="5"/>
    <col min="522" max="522" width="6.08984375" style="5" customWidth="1"/>
    <col min="523" max="531" width="8.7265625" style="5"/>
    <col min="532" max="532" width="8.7265625" style="5" customWidth="1"/>
    <col min="533" max="535" width="8.1796875" style="5" customWidth="1"/>
    <col min="536" max="536" width="6.54296875" style="5" bestFit="1" customWidth="1"/>
    <col min="537" max="538" width="8.1796875" style="5" customWidth="1"/>
    <col min="539" max="539" width="8.7265625" style="5" customWidth="1"/>
    <col min="540" max="768" width="8.7265625" style="5"/>
    <col min="769" max="769" width="11" style="5" customWidth="1"/>
    <col min="770" max="770" width="9" style="5" customWidth="1"/>
    <col min="771" max="771" width="3.36328125" style="5" customWidth="1"/>
    <col min="772" max="772" width="5.1796875" style="5" customWidth="1"/>
    <col min="773" max="773" width="9.36328125" style="5" customWidth="1"/>
    <col min="774" max="774" width="3" style="5" customWidth="1"/>
    <col min="775" max="775" width="8.7265625" style="5"/>
    <col min="776" max="776" width="8.1796875" style="5" customWidth="1"/>
    <col min="777" max="777" width="8.7265625" style="5"/>
    <col min="778" max="778" width="6.08984375" style="5" customWidth="1"/>
    <col min="779" max="787" width="8.7265625" style="5"/>
    <col min="788" max="788" width="8.7265625" style="5" customWidth="1"/>
    <col min="789" max="791" width="8.1796875" style="5" customWidth="1"/>
    <col min="792" max="792" width="6.54296875" style="5" bestFit="1" customWidth="1"/>
    <col min="793" max="794" width="8.1796875" style="5" customWidth="1"/>
    <col min="795" max="795" width="8.7265625" style="5" customWidth="1"/>
    <col min="796" max="1024" width="8.7265625" style="5"/>
    <col min="1025" max="1025" width="11" style="5" customWidth="1"/>
    <col min="1026" max="1026" width="9" style="5" customWidth="1"/>
    <col min="1027" max="1027" width="3.36328125" style="5" customWidth="1"/>
    <col min="1028" max="1028" width="5.1796875" style="5" customWidth="1"/>
    <col min="1029" max="1029" width="9.36328125" style="5" customWidth="1"/>
    <col min="1030" max="1030" width="3" style="5" customWidth="1"/>
    <col min="1031" max="1031" width="8.7265625" style="5"/>
    <col min="1032" max="1032" width="8.1796875" style="5" customWidth="1"/>
    <col min="1033" max="1033" width="8.7265625" style="5"/>
    <col min="1034" max="1034" width="6.08984375" style="5" customWidth="1"/>
    <col min="1035" max="1043" width="8.7265625" style="5"/>
    <col min="1044" max="1044" width="8.7265625" style="5" customWidth="1"/>
    <col min="1045" max="1047" width="8.1796875" style="5" customWidth="1"/>
    <col min="1048" max="1048" width="6.54296875" style="5" bestFit="1" customWidth="1"/>
    <col min="1049" max="1050" width="8.1796875" style="5" customWidth="1"/>
    <col min="1051" max="1051" width="8.7265625" style="5" customWidth="1"/>
    <col min="1052" max="1280" width="8.7265625" style="5"/>
    <col min="1281" max="1281" width="11" style="5" customWidth="1"/>
    <col min="1282" max="1282" width="9" style="5" customWidth="1"/>
    <col min="1283" max="1283" width="3.36328125" style="5" customWidth="1"/>
    <col min="1284" max="1284" width="5.1796875" style="5" customWidth="1"/>
    <col min="1285" max="1285" width="9.36328125" style="5" customWidth="1"/>
    <col min="1286" max="1286" width="3" style="5" customWidth="1"/>
    <col min="1287" max="1287" width="8.7265625" style="5"/>
    <col min="1288" max="1288" width="8.1796875" style="5" customWidth="1"/>
    <col min="1289" max="1289" width="8.7265625" style="5"/>
    <col min="1290" max="1290" width="6.08984375" style="5" customWidth="1"/>
    <col min="1291" max="1299" width="8.7265625" style="5"/>
    <col min="1300" max="1300" width="8.7265625" style="5" customWidth="1"/>
    <col min="1301" max="1303" width="8.1796875" style="5" customWidth="1"/>
    <col min="1304" max="1304" width="6.54296875" style="5" bestFit="1" customWidth="1"/>
    <col min="1305" max="1306" width="8.1796875" style="5" customWidth="1"/>
    <col min="1307" max="1307" width="8.7265625" style="5" customWidth="1"/>
    <col min="1308" max="1536" width="8.7265625" style="5"/>
    <col min="1537" max="1537" width="11" style="5" customWidth="1"/>
    <col min="1538" max="1538" width="9" style="5" customWidth="1"/>
    <col min="1539" max="1539" width="3.36328125" style="5" customWidth="1"/>
    <col min="1540" max="1540" width="5.1796875" style="5" customWidth="1"/>
    <col min="1541" max="1541" width="9.36328125" style="5" customWidth="1"/>
    <col min="1542" max="1542" width="3" style="5" customWidth="1"/>
    <col min="1543" max="1543" width="8.7265625" style="5"/>
    <col min="1544" max="1544" width="8.1796875" style="5" customWidth="1"/>
    <col min="1545" max="1545" width="8.7265625" style="5"/>
    <col min="1546" max="1546" width="6.08984375" style="5" customWidth="1"/>
    <col min="1547" max="1555" width="8.7265625" style="5"/>
    <col min="1556" max="1556" width="8.7265625" style="5" customWidth="1"/>
    <col min="1557" max="1559" width="8.1796875" style="5" customWidth="1"/>
    <col min="1560" max="1560" width="6.54296875" style="5" bestFit="1" customWidth="1"/>
    <col min="1561" max="1562" width="8.1796875" style="5" customWidth="1"/>
    <col min="1563" max="1563" width="8.7265625" style="5" customWidth="1"/>
    <col min="1564" max="1792" width="8.7265625" style="5"/>
    <col min="1793" max="1793" width="11" style="5" customWidth="1"/>
    <col min="1794" max="1794" width="9" style="5" customWidth="1"/>
    <col min="1795" max="1795" width="3.36328125" style="5" customWidth="1"/>
    <col min="1796" max="1796" width="5.1796875" style="5" customWidth="1"/>
    <col min="1797" max="1797" width="9.36328125" style="5" customWidth="1"/>
    <col min="1798" max="1798" width="3" style="5" customWidth="1"/>
    <col min="1799" max="1799" width="8.7265625" style="5"/>
    <col min="1800" max="1800" width="8.1796875" style="5" customWidth="1"/>
    <col min="1801" max="1801" width="8.7265625" style="5"/>
    <col min="1802" max="1802" width="6.08984375" style="5" customWidth="1"/>
    <col min="1803" max="1811" width="8.7265625" style="5"/>
    <col min="1812" max="1812" width="8.7265625" style="5" customWidth="1"/>
    <col min="1813" max="1815" width="8.1796875" style="5" customWidth="1"/>
    <col min="1816" max="1816" width="6.54296875" style="5" bestFit="1" customWidth="1"/>
    <col min="1817" max="1818" width="8.1796875" style="5" customWidth="1"/>
    <col min="1819" max="1819" width="8.7265625" style="5" customWidth="1"/>
    <col min="1820" max="2048" width="8.7265625" style="5"/>
    <col min="2049" max="2049" width="11" style="5" customWidth="1"/>
    <col min="2050" max="2050" width="9" style="5" customWidth="1"/>
    <col min="2051" max="2051" width="3.36328125" style="5" customWidth="1"/>
    <col min="2052" max="2052" width="5.1796875" style="5" customWidth="1"/>
    <col min="2053" max="2053" width="9.36328125" style="5" customWidth="1"/>
    <col min="2054" max="2054" width="3" style="5" customWidth="1"/>
    <col min="2055" max="2055" width="8.7265625" style="5"/>
    <col min="2056" max="2056" width="8.1796875" style="5" customWidth="1"/>
    <col min="2057" max="2057" width="8.7265625" style="5"/>
    <col min="2058" max="2058" width="6.08984375" style="5" customWidth="1"/>
    <col min="2059" max="2067" width="8.7265625" style="5"/>
    <col min="2068" max="2068" width="8.7265625" style="5" customWidth="1"/>
    <col min="2069" max="2071" width="8.1796875" style="5" customWidth="1"/>
    <col min="2072" max="2072" width="6.54296875" style="5" bestFit="1" customWidth="1"/>
    <col min="2073" max="2074" width="8.1796875" style="5" customWidth="1"/>
    <col min="2075" max="2075" width="8.7265625" style="5" customWidth="1"/>
    <col min="2076" max="2304" width="8.7265625" style="5"/>
    <col min="2305" max="2305" width="11" style="5" customWidth="1"/>
    <col min="2306" max="2306" width="9" style="5" customWidth="1"/>
    <col min="2307" max="2307" width="3.36328125" style="5" customWidth="1"/>
    <col min="2308" max="2308" width="5.1796875" style="5" customWidth="1"/>
    <col min="2309" max="2309" width="9.36328125" style="5" customWidth="1"/>
    <col min="2310" max="2310" width="3" style="5" customWidth="1"/>
    <col min="2311" max="2311" width="8.7265625" style="5"/>
    <col min="2312" max="2312" width="8.1796875" style="5" customWidth="1"/>
    <col min="2313" max="2313" width="8.7265625" style="5"/>
    <col min="2314" max="2314" width="6.08984375" style="5" customWidth="1"/>
    <col min="2315" max="2323" width="8.7265625" style="5"/>
    <col min="2324" max="2324" width="8.7265625" style="5" customWidth="1"/>
    <col min="2325" max="2327" width="8.1796875" style="5" customWidth="1"/>
    <col min="2328" max="2328" width="6.54296875" style="5" bestFit="1" customWidth="1"/>
    <col min="2329" max="2330" width="8.1796875" style="5" customWidth="1"/>
    <col min="2331" max="2331" width="8.7265625" style="5" customWidth="1"/>
    <col min="2332" max="2560" width="8.7265625" style="5"/>
    <col min="2561" max="2561" width="11" style="5" customWidth="1"/>
    <col min="2562" max="2562" width="9" style="5" customWidth="1"/>
    <col min="2563" max="2563" width="3.36328125" style="5" customWidth="1"/>
    <col min="2564" max="2564" width="5.1796875" style="5" customWidth="1"/>
    <col min="2565" max="2565" width="9.36328125" style="5" customWidth="1"/>
    <col min="2566" max="2566" width="3" style="5" customWidth="1"/>
    <col min="2567" max="2567" width="8.7265625" style="5"/>
    <col min="2568" max="2568" width="8.1796875" style="5" customWidth="1"/>
    <col min="2569" max="2569" width="8.7265625" style="5"/>
    <col min="2570" max="2570" width="6.08984375" style="5" customWidth="1"/>
    <col min="2571" max="2579" width="8.7265625" style="5"/>
    <col min="2580" max="2580" width="8.7265625" style="5" customWidth="1"/>
    <col min="2581" max="2583" width="8.1796875" style="5" customWidth="1"/>
    <col min="2584" max="2584" width="6.54296875" style="5" bestFit="1" customWidth="1"/>
    <col min="2585" max="2586" width="8.1796875" style="5" customWidth="1"/>
    <col min="2587" max="2587" width="8.7265625" style="5" customWidth="1"/>
    <col min="2588" max="2816" width="8.7265625" style="5"/>
    <col min="2817" max="2817" width="11" style="5" customWidth="1"/>
    <col min="2818" max="2818" width="9" style="5" customWidth="1"/>
    <col min="2819" max="2819" width="3.36328125" style="5" customWidth="1"/>
    <col min="2820" max="2820" width="5.1796875" style="5" customWidth="1"/>
    <col min="2821" max="2821" width="9.36328125" style="5" customWidth="1"/>
    <col min="2822" max="2822" width="3" style="5" customWidth="1"/>
    <col min="2823" max="2823" width="8.7265625" style="5"/>
    <col min="2824" max="2824" width="8.1796875" style="5" customWidth="1"/>
    <col min="2825" max="2825" width="8.7265625" style="5"/>
    <col min="2826" max="2826" width="6.08984375" style="5" customWidth="1"/>
    <col min="2827" max="2835" width="8.7265625" style="5"/>
    <col min="2836" max="2836" width="8.7265625" style="5" customWidth="1"/>
    <col min="2837" max="2839" width="8.1796875" style="5" customWidth="1"/>
    <col min="2840" max="2840" width="6.54296875" style="5" bestFit="1" customWidth="1"/>
    <col min="2841" max="2842" width="8.1796875" style="5" customWidth="1"/>
    <col min="2843" max="2843" width="8.7265625" style="5" customWidth="1"/>
    <col min="2844" max="3072" width="8.7265625" style="5"/>
    <col min="3073" max="3073" width="11" style="5" customWidth="1"/>
    <col min="3074" max="3074" width="9" style="5" customWidth="1"/>
    <col min="3075" max="3075" width="3.36328125" style="5" customWidth="1"/>
    <col min="3076" max="3076" width="5.1796875" style="5" customWidth="1"/>
    <col min="3077" max="3077" width="9.36328125" style="5" customWidth="1"/>
    <col min="3078" max="3078" width="3" style="5" customWidth="1"/>
    <col min="3079" max="3079" width="8.7265625" style="5"/>
    <col min="3080" max="3080" width="8.1796875" style="5" customWidth="1"/>
    <col min="3081" max="3081" width="8.7265625" style="5"/>
    <col min="3082" max="3082" width="6.08984375" style="5" customWidth="1"/>
    <col min="3083" max="3091" width="8.7265625" style="5"/>
    <col min="3092" max="3092" width="8.7265625" style="5" customWidth="1"/>
    <col min="3093" max="3095" width="8.1796875" style="5" customWidth="1"/>
    <col min="3096" max="3096" width="6.54296875" style="5" bestFit="1" customWidth="1"/>
    <col min="3097" max="3098" width="8.1796875" style="5" customWidth="1"/>
    <col min="3099" max="3099" width="8.7265625" style="5" customWidth="1"/>
    <col min="3100" max="3328" width="8.7265625" style="5"/>
    <col min="3329" max="3329" width="11" style="5" customWidth="1"/>
    <col min="3330" max="3330" width="9" style="5" customWidth="1"/>
    <col min="3331" max="3331" width="3.36328125" style="5" customWidth="1"/>
    <col min="3332" max="3332" width="5.1796875" style="5" customWidth="1"/>
    <col min="3333" max="3333" width="9.36328125" style="5" customWidth="1"/>
    <col min="3334" max="3334" width="3" style="5" customWidth="1"/>
    <col min="3335" max="3335" width="8.7265625" style="5"/>
    <col min="3336" max="3336" width="8.1796875" style="5" customWidth="1"/>
    <col min="3337" max="3337" width="8.7265625" style="5"/>
    <col min="3338" max="3338" width="6.08984375" style="5" customWidth="1"/>
    <col min="3339" max="3347" width="8.7265625" style="5"/>
    <col min="3348" max="3348" width="8.7265625" style="5" customWidth="1"/>
    <col min="3349" max="3351" width="8.1796875" style="5" customWidth="1"/>
    <col min="3352" max="3352" width="6.54296875" style="5" bestFit="1" customWidth="1"/>
    <col min="3353" max="3354" width="8.1796875" style="5" customWidth="1"/>
    <col min="3355" max="3355" width="8.7265625" style="5" customWidth="1"/>
    <col min="3356" max="3584" width="8.7265625" style="5"/>
    <col min="3585" max="3585" width="11" style="5" customWidth="1"/>
    <col min="3586" max="3586" width="9" style="5" customWidth="1"/>
    <col min="3587" max="3587" width="3.36328125" style="5" customWidth="1"/>
    <col min="3588" max="3588" width="5.1796875" style="5" customWidth="1"/>
    <col min="3589" max="3589" width="9.36328125" style="5" customWidth="1"/>
    <col min="3590" max="3590" width="3" style="5" customWidth="1"/>
    <col min="3591" max="3591" width="8.7265625" style="5"/>
    <col min="3592" max="3592" width="8.1796875" style="5" customWidth="1"/>
    <col min="3593" max="3593" width="8.7265625" style="5"/>
    <col min="3594" max="3594" width="6.08984375" style="5" customWidth="1"/>
    <col min="3595" max="3603" width="8.7265625" style="5"/>
    <col min="3604" max="3604" width="8.7265625" style="5" customWidth="1"/>
    <col min="3605" max="3607" width="8.1796875" style="5" customWidth="1"/>
    <col min="3608" max="3608" width="6.54296875" style="5" bestFit="1" customWidth="1"/>
    <col min="3609" max="3610" width="8.1796875" style="5" customWidth="1"/>
    <col min="3611" max="3611" width="8.7265625" style="5" customWidth="1"/>
    <col min="3612" max="3840" width="8.7265625" style="5"/>
    <col min="3841" max="3841" width="11" style="5" customWidth="1"/>
    <col min="3842" max="3842" width="9" style="5" customWidth="1"/>
    <col min="3843" max="3843" width="3.36328125" style="5" customWidth="1"/>
    <col min="3844" max="3844" width="5.1796875" style="5" customWidth="1"/>
    <col min="3845" max="3845" width="9.36328125" style="5" customWidth="1"/>
    <col min="3846" max="3846" width="3" style="5" customWidth="1"/>
    <col min="3847" max="3847" width="8.7265625" style="5"/>
    <col min="3848" max="3848" width="8.1796875" style="5" customWidth="1"/>
    <col min="3849" max="3849" width="8.7265625" style="5"/>
    <col min="3850" max="3850" width="6.08984375" style="5" customWidth="1"/>
    <col min="3851" max="3859" width="8.7265625" style="5"/>
    <col min="3860" max="3860" width="8.7265625" style="5" customWidth="1"/>
    <col min="3861" max="3863" width="8.1796875" style="5" customWidth="1"/>
    <col min="3864" max="3864" width="6.54296875" style="5" bestFit="1" customWidth="1"/>
    <col min="3865" max="3866" width="8.1796875" style="5" customWidth="1"/>
    <col min="3867" max="3867" width="8.7265625" style="5" customWidth="1"/>
    <col min="3868" max="4096" width="8.7265625" style="5"/>
    <col min="4097" max="4097" width="11" style="5" customWidth="1"/>
    <col min="4098" max="4098" width="9" style="5" customWidth="1"/>
    <col min="4099" max="4099" width="3.36328125" style="5" customWidth="1"/>
    <col min="4100" max="4100" width="5.1796875" style="5" customWidth="1"/>
    <col min="4101" max="4101" width="9.36328125" style="5" customWidth="1"/>
    <col min="4102" max="4102" width="3" style="5" customWidth="1"/>
    <col min="4103" max="4103" width="8.7265625" style="5"/>
    <col min="4104" max="4104" width="8.1796875" style="5" customWidth="1"/>
    <col min="4105" max="4105" width="8.7265625" style="5"/>
    <col min="4106" max="4106" width="6.08984375" style="5" customWidth="1"/>
    <col min="4107" max="4115" width="8.7265625" style="5"/>
    <col min="4116" max="4116" width="8.7265625" style="5" customWidth="1"/>
    <col min="4117" max="4119" width="8.1796875" style="5" customWidth="1"/>
    <col min="4120" max="4120" width="6.54296875" style="5" bestFit="1" customWidth="1"/>
    <col min="4121" max="4122" width="8.1796875" style="5" customWidth="1"/>
    <col min="4123" max="4123" width="8.7265625" style="5" customWidth="1"/>
    <col min="4124" max="4352" width="8.7265625" style="5"/>
    <col min="4353" max="4353" width="11" style="5" customWidth="1"/>
    <col min="4354" max="4354" width="9" style="5" customWidth="1"/>
    <col min="4355" max="4355" width="3.36328125" style="5" customWidth="1"/>
    <col min="4356" max="4356" width="5.1796875" style="5" customWidth="1"/>
    <col min="4357" max="4357" width="9.36328125" style="5" customWidth="1"/>
    <col min="4358" max="4358" width="3" style="5" customWidth="1"/>
    <col min="4359" max="4359" width="8.7265625" style="5"/>
    <col min="4360" max="4360" width="8.1796875" style="5" customWidth="1"/>
    <col min="4361" max="4361" width="8.7265625" style="5"/>
    <col min="4362" max="4362" width="6.08984375" style="5" customWidth="1"/>
    <col min="4363" max="4371" width="8.7265625" style="5"/>
    <col min="4372" max="4372" width="8.7265625" style="5" customWidth="1"/>
    <col min="4373" max="4375" width="8.1796875" style="5" customWidth="1"/>
    <col min="4376" max="4376" width="6.54296875" style="5" bestFit="1" customWidth="1"/>
    <col min="4377" max="4378" width="8.1796875" style="5" customWidth="1"/>
    <col min="4379" max="4379" width="8.7265625" style="5" customWidth="1"/>
    <col min="4380" max="4608" width="8.7265625" style="5"/>
    <col min="4609" max="4609" width="11" style="5" customWidth="1"/>
    <col min="4610" max="4610" width="9" style="5" customWidth="1"/>
    <col min="4611" max="4611" width="3.36328125" style="5" customWidth="1"/>
    <col min="4612" max="4612" width="5.1796875" style="5" customWidth="1"/>
    <col min="4613" max="4613" width="9.36328125" style="5" customWidth="1"/>
    <col min="4614" max="4614" width="3" style="5" customWidth="1"/>
    <col min="4615" max="4615" width="8.7265625" style="5"/>
    <col min="4616" max="4616" width="8.1796875" style="5" customWidth="1"/>
    <col min="4617" max="4617" width="8.7265625" style="5"/>
    <col min="4618" max="4618" width="6.08984375" style="5" customWidth="1"/>
    <col min="4619" max="4627" width="8.7265625" style="5"/>
    <col min="4628" max="4628" width="8.7265625" style="5" customWidth="1"/>
    <col min="4629" max="4631" width="8.1796875" style="5" customWidth="1"/>
    <col min="4632" max="4632" width="6.54296875" style="5" bestFit="1" customWidth="1"/>
    <col min="4633" max="4634" width="8.1796875" style="5" customWidth="1"/>
    <col min="4635" max="4635" width="8.7265625" style="5" customWidth="1"/>
    <col min="4636" max="4864" width="8.7265625" style="5"/>
    <col min="4865" max="4865" width="11" style="5" customWidth="1"/>
    <col min="4866" max="4866" width="9" style="5" customWidth="1"/>
    <col min="4867" max="4867" width="3.36328125" style="5" customWidth="1"/>
    <col min="4868" max="4868" width="5.1796875" style="5" customWidth="1"/>
    <col min="4869" max="4869" width="9.36328125" style="5" customWidth="1"/>
    <col min="4870" max="4870" width="3" style="5" customWidth="1"/>
    <col min="4871" max="4871" width="8.7265625" style="5"/>
    <col min="4872" max="4872" width="8.1796875" style="5" customWidth="1"/>
    <col min="4873" max="4873" width="8.7265625" style="5"/>
    <col min="4874" max="4874" width="6.08984375" style="5" customWidth="1"/>
    <col min="4875" max="4883" width="8.7265625" style="5"/>
    <col min="4884" max="4884" width="8.7265625" style="5" customWidth="1"/>
    <col min="4885" max="4887" width="8.1796875" style="5" customWidth="1"/>
    <col min="4888" max="4888" width="6.54296875" style="5" bestFit="1" customWidth="1"/>
    <col min="4889" max="4890" width="8.1796875" style="5" customWidth="1"/>
    <col min="4891" max="4891" width="8.7265625" style="5" customWidth="1"/>
    <col min="4892" max="5120" width="8.7265625" style="5"/>
    <col min="5121" max="5121" width="11" style="5" customWidth="1"/>
    <col min="5122" max="5122" width="9" style="5" customWidth="1"/>
    <col min="5123" max="5123" width="3.36328125" style="5" customWidth="1"/>
    <col min="5124" max="5124" width="5.1796875" style="5" customWidth="1"/>
    <col min="5125" max="5125" width="9.36328125" style="5" customWidth="1"/>
    <col min="5126" max="5126" width="3" style="5" customWidth="1"/>
    <col min="5127" max="5127" width="8.7265625" style="5"/>
    <col min="5128" max="5128" width="8.1796875" style="5" customWidth="1"/>
    <col min="5129" max="5129" width="8.7265625" style="5"/>
    <col min="5130" max="5130" width="6.08984375" style="5" customWidth="1"/>
    <col min="5131" max="5139" width="8.7265625" style="5"/>
    <col min="5140" max="5140" width="8.7265625" style="5" customWidth="1"/>
    <col min="5141" max="5143" width="8.1796875" style="5" customWidth="1"/>
    <col min="5144" max="5144" width="6.54296875" style="5" bestFit="1" customWidth="1"/>
    <col min="5145" max="5146" width="8.1796875" style="5" customWidth="1"/>
    <col min="5147" max="5147" width="8.7265625" style="5" customWidth="1"/>
    <col min="5148" max="5376" width="8.7265625" style="5"/>
    <col min="5377" max="5377" width="11" style="5" customWidth="1"/>
    <col min="5378" max="5378" width="9" style="5" customWidth="1"/>
    <col min="5379" max="5379" width="3.36328125" style="5" customWidth="1"/>
    <col min="5380" max="5380" width="5.1796875" style="5" customWidth="1"/>
    <col min="5381" max="5381" width="9.36328125" style="5" customWidth="1"/>
    <col min="5382" max="5382" width="3" style="5" customWidth="1"/>
    <col min="5383" max="5383" width="8.7265625" style="5"/>
    <col min="5384" max="5384" width="8.1796875" style="5" customWidth="1"/>
    <col min="5385" max="5385" width="8.7265625" style="5"/>
    <col min="5386" max="5386" width="6.08984375" style="5" customWidth="1"/>
    <col min="5387" max="5395" width="8.7265625" style="5"/>
    <col min="5396" max="5396" width="8.7265625" style="5" customWidth="1"/>
    <col min="5397" max="5399" width="8.1796875" style="5" customWidth="1"/>
    <col min="5400" max="5400" width="6.54296875" style="5" bestFit="1" customWidth="1"/>
    <col min="5401" max="5402" width="8.1796875" style="5" customWidth="1"/>
    <col min="5403" max="5403" width="8.7265625" style="5" customWidth="1"/>
    <col min="5404" max="5632" width="8.7265625" style="5"/>
    <col min="5633" max="5633" width="11" style="5" customWidth="1"/>
    <col min="5634" max="5634" width="9" style="5" customWidth="1"/>
    <col min="5635" max="5635" width="3.36328125" style="5" customWidth="1"/>
    <col min="5636" max="5636" width="5.1796875" style="5" customWidth="1"/>
    <col min="5637" max="5637" width="9.36328125" style="5" customWidth="1"/>
    <col min="5638" max="5638" width="3" style="5" customWidth="1"/>
    <col min="5639" max="5639" width="8.7265625" style="5"/>
    <col min="5640" max="5640" width="8.1796875" style="5" customWidth="1"/>
    <col min="5641" max="5641" width="8.7265625" style="5"/>
    <col min="5642" max="5642" width="6.08984375" style="5" customWidth="1"/>
    <col min="5643" max="5651" width="8.7265625" style="5"/>
    <col min="5652" max="5652" width="8.7265625" style="5" customWidth="1"/>
    <col min="5653" max="5655" width="8.1796875" style="5" customWidth="1"/>
    <col min="5656" max="5656" width="6.54296875" style="5" bestFit="1" customWidth="1"/>
    <col min="5657" max="5658" width="8.1796875" style="5" customWidth="1"/>
    <col min="5659" max="5659" width="8.7265625" style="5" customWidth="1"/>
    <col min="5660" max="5888" width="8.7265625" style="5"/>
    <col min="5889" max="5889" width="11" style="5" customWidth="1"/>
    <col min="5890" max="5890" width="9" style="5" customWidth="1"/>
    <col min="5891" max="5891" width="3.36328125" style="5" customWidth="1"/>
    <col min="5892" max="5892" width="5.1796875" style="5" customWidth="1"/>
    <col min="5893" max="5893" width="9.36328125" style="5" customWidth="1"/>
    <col min="5894" max="5894" width="3" style="5" customWidth="1"/>
    <col min="5895" max="5895" width="8.7265625" style="5"/>
    <col min="5896" max="5896" width="8.1796875" style="5" customWidth="1"/>
    <col min="5897" max="5897" width="8.7265625" style="5"/>
    <col min="5898" max="5898" width="6.08984375" style="5" customWidth="1"/>
    <col min="5899" max="5907" width="8.7265625" style="5"/>
    <col min="5908" max="5908" width="8.7265625" style="5" customWidth="1"/>
    <col min="5909" max="5911" width="8.1796875" style="5" customWidth="1"/>
    <col min="5912" max="5912" width="6.54296875" style="5" bestFit="1" customWidth="1"/>
    <col min="5913" max="5914" width="8.1796875" style="5" customWidth="1"/>
    <col min="5915" max="5915" width="8.7265625" style="5" customWidth="1"/>
    <col min="5916" max="6144" width="8.7265625" style="5"/>
    <col min="6145" max="6145" width="11" style="5" customWidth="1"/>
    <col min="6146" max="6146" width="9" style="5" customWidth="1"/>
    <col min="6147" max="6147" width="3.36328125" style="5" customWidth="1"/>
    <col min="6148" max="6148" width="5.1796875" style="5" customWidth="1"/>
    <col min="6149" max="6149" width="9.36328125" style="5" customWidth="1"/>
    <col min="6150" max="6150" width="3" style="5" customWidth="1"/>
    <col min="6151" max="6151" width="8.7265625" style="5"/>
    <col min="6152" max="6152" width="8.1796875" style="5" customWidth="1"/>
    <col min="6153" max="6153" width="8.7265625" style="5"/>
    <col min="6154" max="6154" width="6.08984375" style="5" customWidth="1"/>
    <col min="6155" max="6163" width="8.7265625" style="5"/>
    <col min="6164" max="6164" width="8.7265625" style="5" customWidth="1"/>
    <col min="6165" max="6167" width="8.1796875" style="5" customWidth="1"/>
    <col min="6168" max="6168" width="6.54296875" style="5" bestFit="1" customWidth="1"/>
    <col min="6169" max="6170" width="8.1796875" style="5" customWidth="1"/>
    <col min="6171" max="6171" width="8.7265625" style="5" customWidth="1"/>
    <col min="6172" max="6400" width="8.7265625" style="5"/>
    <col min="6401" max="6401" width="11" style="5" customWidth="1"/>
    <col min="6402" max="6402" width="9" style="5" customWidth="1"/>
    <col min="6403" max="6403" width="3.36328125" style="5" customWidth="1"/>
    <col min="6404" max="6404" width="5.1796875" style="5" customWidth="1"/>
    <col min="6405" max="6405" width="9.36328125" style="5" customWidth="1"/>
    <col min="6406" max="6406" width="3" style="5" customWidth="1"/>
    <col min="6407" max="6407" width="8.7265625" style="5"/>
    <col min="6408" max="6408" width="8.1796875" style="5" customWidth="1"/>
    <col min="6409" max="6409" width="8.7265625" style="5"/>
    <col min="6410" max="6410" width="6.08984375" style="5" customWidth="1"/>
    <col min="6411" max="6419" width="8.7265625" style="5"/>
    <col min="6420" max="6420" width="8.7265625" style="5" customWidth="1"/>
    <col min="6421" max="6423" width="8.1796875" style="5" customWidth="1"/>
    <col min="6424" max="6424" width="6.54296875" style="5" bestFit="1" customWidth="1"/>
    <col min="6425" max="6426" width="8.1796875" style="5" customWidth="1"/>
    <col min="6427" max="6427" width="8.7265625" style="5" customWidth="1"/>
    <col min="6428" max="6656" width="8.7265625" style="5"/>
    <col min="6657" max="6657" width="11" style="5" customWidth="1"/>
    <col min="6658" max="6658" width="9" style="5" customWidth="1"/>
    <col min="6659" max="6659" width="3.36328125" style="5" customWidth="1"/>
    <col min="6660" max="6660" width="5.1796875" style="5" customWidth="1"/>
    <col min="6661" max="6661" width="9.36328125" style="5" customWidth="1"/>
    <col min="6662" max="6662" width="3" style="5" customWidth="1"/>
    <col min="6663" max="6663" width="8.7265625" style="5"/>
    <col min="6664" max="6664" width="8.1796875" style="5" customWidth="1"/>
    <col min="6665" max="6665" width="8.7265625" style="5"/>
    <col min="6666" max="6666" width="6.08984375" style="5" customWidth="1"/>
    <col min="6667" max="6675" width="8.7265625" style="5"/>
    <col min="6676" max="6676" width="8.7265625" style="5" customWidth="1"/>
    <col min="6677" max="6679" width="8.1796875" style="5" customWidth="1"/>
    <col min="6680" max="6680" width="6.54296875" style="5" bestFit="1" customWidth="1"/>
    <col min="6681" max="6682" width="8.1796875" style="5" customWidth="1"/>
    <col min="6683" max="6683" width="8.7265625" style="5" customWidth="1"/>
    <col min="6684" max="6912" width="8.7265625" style="5"/>
    <col min="6913" max="6913" width="11" style="5" customWidth="1"/>
    <col min="6914" max="6914" width="9" style="5" customWidth="1"/>
    <col min="6915" max="6915" width="3.36328125" style="5" customWidth="1"/>
    <col min="6916" max="6916" width="5.1796875" style="5" customWidth="1"/>
    <col min="6917" max="6917" width="9.36328125" style="5" customWidth="1"/>
    <col min="6918" max="6918" width="3" style="5" customWidth="1"/>
    <col min="6919" max="6919" width="8.7265625" style="5"/>
    <col min="6920" max="6920" width="8.1796875" style="5" customWidth="1"/>
    <col min="6921" max="6921" width="8.7265625" style="5"/>
    <col min="6922" max="6922" width="6.08984375" style="5" customWidth="1"/>
    <col min="6923" max="6931" width="8.7265625" style="5"/>
    <col min="6932" max="6932" width="8.7265625" style="5" customWidth="1"/>
    <col min="6933" max="6935" width="8.1796875" style="5" customWidth="1"/>
    <col min="6936" max="6936" width="6.54296875" style="5" bestFit="1" customWidth="1"/>
    <col min="6937" max="6938" width="8.1796875" style="5" customWidth="1"/>
    <col min="6939" max="6939" width="8.7265625" style="5" customWidth="1"/>
    <col min="6940" max="7168" width="8.7265625" style="5"/>
    <col min="7169" max="7169" width="11" style="5" customWidth="1"/>
    <col min="7170" max="7170" width="9" style="5" customWidth="1"/>
    <col min="7171" max="7171" width="3.36328125" style="5" customWidth="1"/>
    <col min="7172" max="7172" width="5.1796875" style="5" customWidth="1"/>
    <col min="7173" max="7173" width="9.36328125" style="5" customWidth="1"/>
    <col min="7174" max="7174" width="3" style="5" customWidth="1"/>
    <col min="7175" max="7175" width="8.7265625" style="5"/>
    <col min="7176" max="7176" width="8.1796875" style="5" customWidth="1"/>
    <col min="7177" max="7177" width="8.7265625" style="5"/>
    <col min="7178" max="7178" width="6.08984375" style="5" customWidth="1"/>
    <col min="7179" max="7187" width="8.7265625" style="5"/>
    <col min="7188" max="7188" width="8.7265625" style="5" customWidth="1"/>
    <col min="7189" max="7191" width="8.1796875" style="5" customWidth="1"/>
    <col min="7192" max="7192" width="6.54296875" style="5" bestFit="1" customWidth="1"/>
    <col min="7193" max="7194" width="8.1796875" style="5" customWidth="1"/>
    <col min="7195" max="7195" width="8.7265625" style="5" customWidth="1"/>
    <col min="7196" max="7424" width="8.7265625" style="5"/>
    <col min="7425" max="7425" width="11" style="5" customWidth="1"/>
    <col min="7426" max="7426" width="9" style="5" customWidth="1"/>
    <col min="7427" max="7427" width="3.36328125" style="5" customWidth="1"/>
    <col min="7428" max="7428" width="5.1796875" style="5" customWidth="1"/>
    <col min="7429" max="7429" width="9.36328125" style="5" customWidth="1"/>
    <col min="7430" max="7430" width="3" style="5" customWidth="1"/>
    <col min="7431" max="7431" width="8.7265625" style="5"/>
    <col min="7432" max="7432" width="8.1796875" style="5" customWidth="1"/>
    <col min="7433" max="7433" width="8.7265625" style="5"/>
    <col min="7434" max="7434" width="6.08984375" style="5" customWidth="1"/>
    <col min="7435" max="7443" width="8.7265625" style="5"/>
    <col min="7444" max="7444" width="8.7265625" style="5" customWidth="1"/>
    <col min="7445" max="7447" width="8.1796875" style="5" customWidth="1"/>
    <col min="7448" max="7448" width="6.54296875" style="5" bestFit="1" customWidth="1"/>
    <col min="7449" max="7450" width="8.1796875" style="5" customWidth="1"/>
    <col min="7451" max="7451" width="8.7265625" style="5" customWidth="1"/>
    <col min="7452" max="7680" width="8.7265625" style="5"/>
    <col min="7681" max="7681" width="11" style="5" customWidth="1"/>
    <col min="7682" max="7682" width="9" style="5" customWidth="1"/>
    <col min="7683" max="7683" width="3.36328125" style="5" customWidth="1"/>
    <col min="7684" max="7684" width="5.1796875" style="5" customWidth="1"/>
    <col min="7685" max="7685" width="9.36328125" style="5" customWidth="1"/>
    <col min="7686" max="7686" width="3" style="5" customWidth="1"/>
    <col min="7687" max="7687" width="8.7265625" style="5"/>
    <col min="7688" max="7688" width="8.1796875" style="5" customWidth="1"/>
    <col min="7689" max="7689" width="8.7265625" style="5"/>
    <col min="7690" max="7690" width="6.08984375" style="5" customWidth="1"/>
    <col min="7691" max="7699" width="8.7265625" style="5"/>
    <col min="7700" max="7700" width="8.7265625" style="5" customWidth="1"/>
    <col min="7701" max="7703" width="8.1796875" style="5" customWidth="1"/>
    <col min="7704" max="7704" width="6.54296875" style="5" bestFit="1" customWidth="1"/>
    <col min="7705" max="7706" width="8.1796875" style="5" customWidth="1"/>
    <col min="7707" max="7707" width="8.7265625" style="5" customWidth="1"/>
    <col min="7708" max="7936" width="8.7265625" style="5"/>
    <col min="7937" max="7937" width="11" style="5" customWidth="1"/>
    <col min="7938" max="7938" width="9" style="5" customWidth="1"/>
    <col min="7939" max="7939" width="3.36328125" style="5" customWidth="1"/>
    <col min="7940" max="7940" width="5.1796875" style="5" customWidth="1"/>
    <col min="7941" max="7941" width="9.36328125" style="5" customWidth="1"/>
    <col min="7942" max="7942" width="3" style="5" customWidth="1"/>
    <col min="7943" max="7943" width="8.7265625" style="5"/>
    <col min="7944" max="7944" width="8.1796875" style="5" customWidth="1"/>
    <col min="7945" max="7945" width="8.7265625" style="5"/>
    <col min="7946" max="7946" width="6.08984375" style="5" customWidth="1"/>
    <col min="7947" max="7955" width="8.7265625" style="5"/>
    <col min="7956" max="7956" width="8.7265625" style="5" customWidth="1"/>
    <col min="7957" max="7959" width="8.1796875" style="5" customWidth="1"/>
    <col min="7960" max="7960" width="6.54296875" style="5" bestFit="1" customWidth="1"/>
    <col min="7961" max="7962" width="8.1796875" style="5" customWidth="1"/>
    <col min="7963" max="7963" width="8.7265625" style="5" customWidth="1"/>
    <col min="7964" max="8192" width="8.7265625" style="5"/>
    <col min="8193" max="8193" width="11" style="5" customWidth="1"/>
    <col min="8194" max="8194" width="9" style="5" customWidth="1"/>
    <col min="8195" max="8195" width="3.36328125" style="5" customWidth="1"/>
    <col min="8196" max="8196" width="5.1796875" style="5" customWidth="1"/>
    <col min="8197" max="8197" width="9.36328125" style="5" customWidth="1"/>
    <col min="8198" max="8198" width="3" style="5" customWidth="1"/>
    <col min="8199" max="8199" width="8.7265625" style="5"/>
    <col min="8200" max="8200" width="8.1796875" style="5" customWidth="1"/>
    <col min="8201" max="8201" width="8.7265625" style="5"/>
    <col min="8202" max="8202" width="6.08984375" style="5" customWidth="1"/>
    <col min="8203" max="8211" width="8.7265625" style="5"/>
    <col min="8212" max="8212" width="8.7265625" style="5" customWidth="1"/>
    <col min="8213" max="8215" width="8.1796875" style="5" customWidth="1"/>
    <col min="8216" max="8216" width="6.54296875" style="5" bestFit="1" customWidth="1"/>
    <col min="8217" max="8218" width="8.1796875" style="5" customWidth="1"/>
    <col min="8219" max="8219" width="8.7265625" style="5" customWidth="1"/>
    <col min="8220" max="8448" width="8.7265625" style="5"/>
    <col min="8449" max="8449" width="11" style="5" customWidth="1"/>
    <col min="8450" max="8450" width="9" style="5" customWidth="1"/>
    <col min="8451" max="8451" width="3.36328125" style="5" customWidth="1"/>
    <col min="8452" max="8452" width="5.1796875" style="5" customWidth="1"/>
    <col min="8453" max="8453" width="9.36328125" style="5" customWidth="1"/>
    <col min="8454" max="8454" width="3" style="5" customWidth="1"/>
    <col min="8455" max="8455" width="8.7265625" style="5"/>
    <col min="8456" max="8456" width="8.1796875" style="5" customWidth="1"/>
    <col min="8457" max="8457" width="8.7265625" style="5"/>
    <col min="8458" max="8458" width="6.08984375" style="5" customWidth="1"/>
    <col min="8459" max="8467" width="8.7265625" style="5"/>
    <col min="8468" max="8468" width="8.7265625" style="5" customWidth="1"/>
    <col min="8469" max="8471" width="8.1796875" style="5" customWidth="1"/>
    <col min="8472" max="8472" width="6.54296875" style="5" bestFit="1" customWidth="1"/>
    <col min="8473" max="8474" width="8.1796875" style="5" customWidth="1"/>
    <col min="8475" max="8475" width="8.7265625" style="5" customWidth="1"/>
    <col min="8476" max="8704" width="8.7265625" style="5"/>
    <col min="8705" max="8705" width="11" style="5" customWidth="1"/>
    <col min="8706" max="8706" width="9" style="5" customWidth="1"/>
    <col min="8707" max="8707" width="3.36328125" style="5" customWidth="1"/>
    <col min="8708" max="8708" width="5.1796875" style="5" customWidth="1"/>
    <col min="8709" max="8709" width="9.36328125" style="5" customWidth="1"/>
    <col min="8710" max="8710" width="3" style="5" customWidth="1"/>
    <col min="8711" max="8711" width="8.7265625" style="5"/>
    <col min="8712" max="8712" width="8.1796875" style="5" customWidth="1"/>
    <col min="8713" max="8713" width="8.7265625" style="5"/>
    <col min="8714" max="8714" width="6.08984375" style="5" customWidth="1"/>
    <col min="8715" max="8723" width="8.7265625" style="5"/>
    <col min="8724" max="8724" width="8.7265625" style="5" customWidth="1"/>
    <col min="8725" max="8727" width="8.1796875" style="5" customWidth="1"/>
    <col min="8728" max="8728" width="6.54296875" style="5" bestFit="1" customWidth="1"/>
    <col min="8729" max="8730" width="8.1796875" style="5" customWidth="1"/>
    <col min="8731" max="8731" width="8.7265625" style="5" customWidth="1"/>
    <col min="8732" max="8960" width="8.7265625" style="5"/>
    <col min="8961" max="8961" width="11" style="5" customWidth="1"/>
    <col min="8962" max="8962" width="9" style="5" customWidth="1"/>
    <col min="8963" max="8963" width="3.36328125" style="5" customWidth="1"/>
    <col min="8964" max="8964" width="5.1796875" style="5" customWidth="1"/>
    <col min="8965" max="8965" width="9.36328125" style="5" customWidth="1"/>
    <col min="8966" max="8966" width="3" style="5" customWidth="1"/>
    <col min="8967" max="8967" width="8.7265625" style="5"/>
    <col min="8968" max="8968" width="8.1796875" style="5" customWidth="1"/>
    <col min="8969" max="8969" width="8.7265625" style="5"/>
    <col min="8970" max="8970" width="6.08984375" style="5" customWidth="1"/>
    <col min="8971" max="8979" width="8.7265625" style="5"/>
    <col min="8980" max="8980" width="8.7265625" style="5" customWidth="1"/>
    <col min="8981" max="8983" width="8.1796875" style="5" customWidth="1"/>
    <col min="8984" max="8984" width="6.54296875" style="5" bestFit="1" customWidth="1"/>
    <col min="8985" max="8986" width="8.1796875" style="5" customWidth="1"/>
    <col min="8987" max="8987" width="8.7265625" style="5" customWidth="1"/>
    <col min="8988" max="9216" width="8.7265625" style="5"/>
    <col min="9217" max="9217" width="11" style="5" customWidth="1"/>
    <col min="9218" max="9218" width="9" style="5" customWidth="1"/>
    <col min="9219" max="9219" width="3.36328125" style="5" customWidth="1"/>
    <col min="9220" max="9220" width="5.1796875" style="5" customWidth="1"/>
    <col min="9221" max="9221" width="9.36328125" style="5" customWidth="1"/>
    <col min="9222" max="9222" width="3" style="5" customWidth="1"/>
    <col min="9223" max="9223" width="8.7265625" style="5"/>
    <col min="9224" max="9224" width="8.1796875" style="5" customWidth="1"/>
    <col min="9225" max="9225" width="8.7265625" style="5"/>
    <col min="9226" max="9226" width="6.08984375" style="5" customWidth="1"/>
    <col min="9227" max="9235" width="8.7265625" style="5"/>
    <col min="9236" max="9236" width="8.7265625" style="5" customWidth="1"/>
    <col min="9237" max="9239" width="8.1796875" style="5" customWidth="1"/>
    <col min="9240" max="9240" width="6.54296875" style="5" bestFit="1" customWidth="1"/>
    <col min="9241" max="9242" width="8.1796875" style="5" customWidth="1"/>
    <col min="9243" max="9243" width="8.7265625" style="5" customWidth="1"/>
    <col min="9244" max="9472" width="8.7265625" style="5"/>
    <col min="9473" max="9473" width="11" style="5" customWidth="1"/>
    <col min="9474" max="9474" width="9" style="5" customWidth="1"/>
    <col min="9475" max="9475" width="3.36328125" style="5" customWidth="1"/>
    <col min="9476" max="9476" width="5.1796875" style="5" customWidth="1"/>
    <col min="9477" max="9477" width="9.36328125" style="5" customWidth="1"/>
    <col min="9478" max="9478" width="3" style="5" customWidth="1"/>
    <col min="9479" max="9479" width="8.7265625" style="5"/>
    <col min="9480" max="9480" width="8.1796875" style="5" customWidth="1"/>
    <col min="9481" max="9481" width="8.7265625" style="5"/>
    <col min="9482" max="9482" width="6.08984375" style="5" customWidth="1"/>
    <col min="9483" max="9491" width="8.7265625" style="5"/>
    <col min="9492" max="9492" width="8.7265625" style="5" customWidth="1"/>
    <col min="9493" max="9495" width="8.1796875" style="5" customWidth="1"/>
    <col min="9496" max="9496" width="6.54296875" style="5" bestFit="1" customWidth="1"/>
    <col min="9497" max="9498" width="8.1796875" style="5" customWidth="1"/>
    <col min="9499" max="9499" width="8.7265625" style="5" customWidth="1"/>
    <col min="9500" max="9728" width="8.7265625" style="5"/>
    <col min="9729" max="9729" width="11" style="5" customWidth="1"/>
    <col min="9730" max="9730" width="9" style="5" customWidth="1"/>
    <col min="9731" max="9731" width="3.36328125" style="5" customWidth="1"/>
    <col min="9732" max="9732" width="5.1796875" style="5" customWidth="1"/>
    <col min="9733" max="9733" width="9.36328125" style="5" customWidth="1"/>
    <col min="9734" max="9734" width="3" style="5" customWidth="1"/>
    <col min="9735" max="9735" width="8.7265625" style="5"/>
    <col min="9736" max="9736" width="8.1796875" style="5" customWidth="1"/>
    <col min="9737" max="9737" width="8.7265625" style="5"/>
    <col min="9738" max="9738" width="6.08984375" style="5" customWidth="1"/>
    <col min="9739" max="9747" width="8.7265625" style="5"/>
    <col min="9748" max="9748" width="8.7265625" style="5" customWidth="1"/>
    <col min="9749" max="9751" width="8.1796875" style="5" customWidth="1"/>
    <col min="9752" max="9752" width="6.54296875" style="5" bestFit="1" customWidth="1"/>
    <col min="9753" max="9754" width="8.1796875" style="5" customWidth="1"/>
    <col min="9755" max="9755" width="8.7265625" style="5" customWidth="1"/>
    <col min="9756" max="9984" width="8.7265625" style="5"/>
    <col min="9985" max="9985" width="11" style="5" customWidth="1"/>
    <col min="9986" max="9986" width="9" style="5" customWidth="1"/>
    <col min="9987" max="9987" width="3.36328125" style="5" customWidth="1"/>
    <col min="9988" max="9988" width="5.1796875" style="5" customWidth="1"/>
    <col min="9989" max="9989" width="9.36328125" style="5" customWidth="1"/>
    <col min="9990" max="9990" width="3" style="5" customWidth="1"/>
    <col min="9991" max="9991" width="8.7265625" style="5"/>
    <col min="9992" max="9992" width="8.1796875" style="5" customWidth="1"/>
    <col min="9993" max="9993" width="8.7265625" style="5"/>
    <col min="9994" max="9994" width="6.08984375" style="5" customWidth="1"/>
    <col min="9995" max="10003" width="8.7265625" style="5"/>
    <col min="10004" max="10004" width="8.7265625" style="5" customWidth="1"/>
    <col min="10005" max="10007" width="8.1796875" style="5" customWidth="1"/>
    <col min="10008" max="10008" width="6.54296875" style="5" bestFit="1" customWidth="1"/>
    <col min="10009" max="10010" width="8.1796875" style="5" customWidth="1"/>
    <col min="10011" max="10011" width="8.7265625" style="5" customWidth="1"/>
    <col min="10012" max="10240" width="8.7265625" style="5"/>
    <col min="10241" max="10241" width="11" style="5" customWidth="1"/>
    <col min="10242" max="10242" width="9" style="5" customWidth="1"/>
    <col min="10243" max="10243" width="3.36328125" style="5" customWidth="1"/>
    <col min="10244" max="10244" width="5.1796875" style="5" customWidth="1"/>
    <col min="10245" max="10245" width="9.36328125" style="5" customWidth="1"/>
    <col min="10246" max="10246" width="3" style="5" customWidth="1"/>
    <col min="10247" max="10247" width="8.7265625" style="5"/>
    <col min="10248" max="10248" width="8.1796875" style="5" customWidth="1"/>
    <col min="10249" max="10249" width="8.7265625" style="5"/>
    <col min="10250" max="10250" width="6.08984375" style="5" customWidth="1"/>
    <col min="10251" max="10259" width="8.7265625" style="5"/>
    <col min="10260" max="10260" width="8.7265625" style="5" customWidth="1"/>
    <col min="10261" max="10263" width="8.1796875" style="5" customWidth="1"/>
    <col min="10264" max="10264" width="6.54296875" style="5" bestFit="1" customWidth="1"/>
    <col min="10265" max="10266" width="8.1796875" style="5" customWidth="1"/>
    <col min="10267" max="10267" width="8.7265625" style="5" customWidth="1"/>
    <col min="10268" max="10496" width="8.7265625" style="5"/>
    <col min="10497" max="10497" width="11" style="5" customWidth="1"/>
    <col min="10498" max="10498" width="9" style="5" customWidth="1"/>
    <col min="10499" max="10499" width="3.36328125" style="5" customWidth="1"/>
    <col min="10500" max="10500" width="5.1796875" style="5" customWidth="1"/>
    <col min="10501" max="10501" width="9.36328125" style="5" customWidth="1"/>
    <col min="10502" max="10502" width="3" style="5" customWidth="1"/>
    <col min="10503" max="10503" width="8.7265625" style="5"/>
    <col min="10504" max="10504" width="8.1796875" style="5" customWidth="1"/>
    <col min="10505" max="10505" width="8.7265625" style="5"/>
    <col min="10506" max="10506" width="6.08984375" style="5" customWidth="1"/>
    <col min="10507" max="10515" width="8.7265625" style="5"/>
    <col min="10516" max="10516" width="8.7265625" style="5" customWidth="1"/>
    <col min="10517" max="10519" width="8.1796875" style="5" customWidth="1"/>
    <col min="10520" max="10520" width="6.54296875" style="5" bestFit="1" customWidth="1"/>
    <col min="10521" max="10522" width="8.1796875" style="5" customWidth="1"/>
    <col min="10523" max="10523" width="8.7265625" style="5" customWidth="1"/>
    <col min="10524" max="10752" width="8.7265625" style="5"/>
    <col min="10753" max="10753" width="11" style="5" customWidth="1"/>
    <col min="10754" max="10754" width="9" style="5" customWidth="1"/>
    <col min="10755" max="10755" width="3.36328125" style="5" customWidth="1"/>
    <col min="10756" max="10756" width="5.1796875" style="5" customWidth="1"/>
    <col min="10757" max="10757" width="9.36328125" style="5" customWidth="1"/>
    <col min="10758" max="10758" width="3" style="5" customWidth="1"/>
    <col min="10759" max="10759" width="8.7265625" style="5"/>
    <col min="10760" max="10760" width="8.1796875" style="5" customWidth="1"/>
    <col min="10761" max="10761" width="8.7265625" style="5"/>
    <col min="10762" max="10762" width="6.08984375" style="5" customWidth="1"/>
    <col min="10763" max="10771" width="8.7265625" style="5"/>
    <col min="10772" max="10772" width="8.7265625" style="5" customWidth="1"/>
    <col min="10773" max="10775" width="8.1796875" style="5" customWidth="1"/>
    <col min="10776" max="10776" width="6.54296875" style="5" bestFit="1" customWidth="1"/>
    <col min="10777" max="10778" width="8.1796875" style="5" customWidth="1"/>
    <col min="10779" max="10779" width="8.7265625" style="5" customWidth="1"/>
    <col min="10780" max="11008" width="8.7265625" style="5"/>
    <col min="11009" max="11009" width="11" style="5" customWidth="1"/>
    <col min="11010" max="11010" width="9" style="5" customWidth="1"/>
    <col min="11011" max="11011" width="3.36328125" style="5" customWidth="1"/>
    <col min="11012" max="11012" width="5.1796875" style="5" customWidth="1"/>
    <col min="11013" max="11013" width="9.36328125" style="5" customWidth="1"/>
    <col min="11014" max="11014" width="3" style="5" customWidth="1"/>
    <col min="11015" max="11015" width="8.7265625" style="5"/>
    <col min="11016" max="11016" width="8.1796875" style="5" customWidth="1"/>
    <col min="11017" max="11017" width="8.7265625" style="5"/>
    <col min="11018" max="11018" width="6.08984375" style="5" customWidth="1"/>
    <col min="11019" max="11027" width="8.7265625" style="5"/>
    <col min="11028" max="11028" width="8.7265625" style="5" customWidth="1"/>
    <col min="11029" max="11031" width="8.1796875" style="5" customWidth="1"/>
    <col min="11032" max="11032" width="6.54296875" style="5" bestFit="1" customWidth="1"/>
    <col min="11033" max="11034" width="8.1796875" style="5" customWidth="1"/>
    <col min="11035" max="11035" width="8.7265625" style="5" customWidth="1"/>
    <col min="11036" max="11264" width="8.7265625" style="5"/>
    <col min="11265" max="11265" width="11" style="5" customWidth="1"/>
    <col min="11266" max="11266" width="9" style="5" customWidth="1"/>
    <col min="11267" max="11267" width="3.36328125" style="5" customWidth="1"/>
    <col min="11268" max="11268" width="5.1796875" style="5" customWidth="1"/>
    <col min="11269" max="11269" width="9.36328125" style="5" customWidth="1"/>
    <col min="11270" max="11270" width="3" style="5" customWidth="1"/>
    <col min="11271" max="11271" width="8.7265625" style="5"/>
    <col min="11272" max="11272" width="8.1796875" style="5" customWidth="1"/>
    <col min="11273" max="11273" width="8.7265625" style="5"/>
    <col min="11274" max="11274" width="6.08984375" style="5" customWidth="1"/>
    <col min="11275" max="11283" width="8.7265625" style="5"/>
    <col min="11284" max="11284" width="8.7265625" style="5" customWidth="1"/>
    <col min="11285" max="11287" width="8.1796875" style="5" customWidth="1"/>
    <col min="11288" max="11288" width="6.54296875" style="5" bestFit="1" customWidth="1"/>
    <col min="11289" max="11290" width="8.1796875" style="5" customWidth="1"/>
    <col min="11291" max="11291" width="8.7265625" style="5" customWidth="1"/>
    <col min="11292" max="11520" width="8.7265625" style="5"/>
    <col min="11521" max="11521" width="11" style="5" customWidth="1"/>
    <col min="11522" max="11522" width="9" style="5" customWidth="1"/>
    <col min="11523" max="11523" width="3.36328125" style="5" customWidth="1"/>
    <col min="11524" max="11524" width="5.1796875" style="5" customWidth="1"/>
    <col min="11525" max="11525" width="9.36328125" style="5" customWidth="1"/>
    <col min="11526" max="11526" width="3" style="5" customWidth="1"/>
    <col min="11527" max="11527" width="8.7265625" style="5"/>
    <col min="11528" max="11528" width="8.1796875" style="5" customWidth="1"/>
    <col min="11529" max="11529" width="8.7265625" style="5"/>
    <col min="11530" max="11530" width="6.08984375" style="5" customWidth="1"/>
    <col min="11531" max="11539" width="8.7265625" style="5"/>
    <col min="11540" max="11540" width="8.7265625" style="5" customWidth="1"/>
    <col min="11541" max="11543" width="8.1796875" style="5" customWidth="1"/>
    <col min="11544" max="11544" width="6.54296875" style="5" bestFit="1" customWidth="1"/>
    <col min="11545" max="11546" width="8.1796875" style="5" customWidth="1"/>
    <col min="11547" max="11547" width="8.7265625" style="5" customWidth="1"/>
    <col min="11548" max="11776" width="8.7265625" style="5"/>
    <col min="11777" max="11777" width="11" style="5" customWidth="1"/>
    <col min="11778" max="11778" width="9" style="5" customWidth="1"/>
    <col min="11779" max="11779" width="3.36328125" style="5" customWidth="1"/>
    <col min="11780" max="11780" width="5.1796875" style="5" customWidth="1"/>
    <col min="11781" max="11781" width="9.36328125" style="5" customWidth="1"/>
    <col min="11782" max="11782" width="3" style="5" customWidth="1"/>
    <col min="11783" max="11783" width="8.7265625" style="5"/>
    <col min="11784" max="11784" width="8.1796875" style="5" customWidth="1"/>
    <col min="11785" max="11785" width="8.7265625" style="5"/>
    <col min="11786" max="11786" width="6.08984375" style="5" customWidth="1"/>
    <col min="11787" max="11795" width="8.7265625" style="5"/>
    <col min="11796" max="11796" width="8.7265625" style="5" customWidth="1"/>
    <col min="11797" max="11799" width="8.1796875" style="5" customWidth="1"/>
    <col min="11800" max="11800" width="6.54296875" style="5" bestFit="1" customWidth="1"/>
    <col min="11801" max="11802" width="8.1796875" style="5" customWidth="1"/>
    <col min="11803" max="11803" width="8.7265625" style="5" customWidth="1"/>
    <col min="11804" max="12032" width="8.7265625" style="5"/>
    <col min="12033" max="12033" width="11" style="5" customWidth="1"/>
    <col min="12034" max="12034" width="9" style="5" customWidth="1"/>
    <col min="12035" max="12035" width="3.36328125" style="5" customWidth="1"/>
    <col min="12036" max="12036" width="5.1796875" style="5" customWidth="1"/>
    <col min="12037" max="12037" width="9.36328125" style="5" customWidth="1"/>
    <col min="12038" max="12038" width="3" style="5" customWidth="1"/>
    <col min="12039" max="12039" width="8.7265625" style="5"/>
    <col min="12040" max="12040" width="8.1796875" style="5" customWidth="1"/>
    <col min="12041" max="12041" width="8.7265625" style="5"/>
    <col min="12042" max="12042" width="6.08984375" style="5" customWidth="1"/>
    <col min="12043" max="12051" width="8.7265625" style="5"/>
    <col min="12052" max="12052" width="8.7265625" style="5" customWidth="1"/>
    <col min="12053" max="12055" width="8.1796875" style="5" customWidth="1"/>
    <col min="12056" max="12056" width="6.54296875" style="5" bestFit="1" customWidth="1"/>
    <col min="12057" max="12058" width="8.1796875" style="5" customWidth="1"/>
    <col min="12059" max="12059" width="8.7265625" style="5" customWidth="1"/>
    <col min="12060" max="12288" width="8.7265625" style="5"/>
    <col min="12289" max="12289" width="11" style="5" customWidth="1"/>
    <col min="12290" max="12290" width="9" style="5" customWidth="1"/>
    <col min="12291" max="12291" width="3.36328125" style="5" customWidth="1"/>
    <col min="12292" max="12292" width="5.1796875" style="5" customWidth="1"/>
    <col min="12293" max="12293" width="9.36328125" style="5" customWidth="1"/>
    <col min="12294" max="12294" width="3" style="5" customWidth="1"/>
    <col min="12295" max="12295" width="8.7265625" style="5"/>
    <col min="12296" max="12296" width="8.1796875" style="5" customWidth="1"/>
    <col min="12297" max="12297" width="8.7265625" style="5"/>
    <col min="12298" max="12298" width="6.08984375" style="5" customWidth="1"/>
    <col min="12299" max="12307" width="8.7265625" style="5"/>
    <col min="12308" max="12308" width="8.7265625" style="5" customWidth="1"/>
    <col min="12309" max="12311" width="8.1796875" style="5" customWidth="1"/>
    <col min="12312" max="12312" width="6.54296875" style="5" bestFit="1" customWidth="1"/>
    <col min="12313" max="12314" width="8.1796875" style="5" customWidth="1"/>
    <col min="12315" max="12315" width="8.7265625" style="5" customWidth="1"/>
    <col min="12316" max="12544" width="8.7265625" style="5"/>
    <col min="12545" max="12545" width="11" style="5" customWidth="1"/>
    <col min="12546" max="12546" width="9" style="5" customWidth="1"/>
    <col min="12547" max="12547" width="3.36328125" style="5" customWidth="1"/>
    <col min="12548" max="12548" width="5.1796875" style="5" customWidth="1"/>
    <col min="12549" max="12549" width="9.36328125" style="5" customWidth="1"/>
    <col min="12550" max="12550" width="3" style="5" customWidth="1"/>
    <col min="12551" max="12551" width="8.7265625" style="5"/>
    <col min="12552" max="12552" width="8.1796875" style="5" customWidth="1"/>
    <col min="12553" max="12553" width="8.7265625" style="5"/>
    <col min="12554" max="12554" width="6.08984375" style="5" customWidth="1"/>
    <col min="12555" max="12563" width="8.7265625" style="5"/>
    <col min="12564" max="12564" width="8.7265625" style="5" customWidth="1"/>
    <col min="12565" max="12567" width="8.1796875" style="5" customWidth="1"/>
    <col min="12568" max="12568" width="6.54296875" style="5" bestFit="1" customWidth="1"/>
    <col min="12569" max="12570" width="8.1796875" style="5" customWidth="1"/>
    <col min="12571" max="12571" width="8.7265625" style="5" customWidth="1"/>
    <col min="12572" max="12800" width="8.7265625" style="5"/>
    <col min="12801" max="12801" width="11" style="5" customWidth="1"/>
    <col min="12802" max="12802" width="9" style="5" customWidth="1"/>
    <col min="12803" max="12803" width="3.36328125" style="5" customWidth="1"/>
    <col min="12804" max="12804" width="5.1796875" style="5" customWidth="1"/>
    <col min="12805" max="12805" width="9.36328125" style="5" customWidth="1"/>
    <col min="12806" max="12806" width="3" style="5" customWidth="1"/>
    <col min="12807" max="12807" width="8.7265625" style="5"/>
    <col min="12808" max="12808" width="8.1796875" style="5" customWidth="1"/>
    <col min="12809" max="12809" width="8.7265625" style="5"/>
    <col min="12810" max="12810" width="6.08984375" style="5" customWidth="1"/>
    <col min="12811" max="12819" width="8.7265625" style="5"/>
    <col min="12820" max="12820" width="8.7265625" style="5" customWidth="1"/>
    <col min="12821" max="12823" width="8.1796875" style="5" customWidth="1"/>
    <col min="12824" max="12824" width="6.54296875" style="5" bestFit="1" customWidth="1"/>
    <col min="12825" max="12826" width="8.1796875" style="5" customWidth="1"/>
    <col min="12827" max="12827" width="8.7265625" style="5" customWidth="1"/>
    <col min="12828" max="13056" width="8.7265625" style="5"/>
    <col min="13057" max="13057" width="11" style="5" customWidth="1"/>
    <col min="13058" max="13058" width="9" style="5" customWidth="1"/>
    <col min="13059" max="13059" width="3.36328125" style="5" customWidth="1"/>
    <col min="13060" max="13060" width="5.1796875" style="5" customWidth="1"/>
    <col min="13061" max="13061" width="9.36328125" style="5" customWidth="1"/>
    <col min="13062" max="13062" width="3" style="5" customWidth="1"/>
    <col min="13063" max="13063" width="8.7265625" style="5"/>
    <col min="13064" max="13064" width="8.1796875" style="5" customWidth="1"/>
    <col min="13065" max="13065" width="8.7265625" style="5"/>
    <col min="13066" max="13066" width="6.08984375" style="5" customWidth="1"/>
    <col min="13067" max="13075" width="8.7265625" style="5"/>
    <col min="13076" max="13076" width="8.7265625" style="5" customWidth="1"/>
    <col min="13077" max="13079" width="8.1796875" style="5" customWidth="1"/>
    <col min="13080" max="13080" width="6.54296875" style="5" bestFit="1" customWidth="1"/>
    <col min="13081" max="13082" width="8.1796875" style="5" customWidth="1"/>
    <col min="13083" max="13083" width="8.7265625" style="5" customWidth="1"/>
    <col min="13084" max="13312" width="8.7265625" style="5"/>
    <col min="13313" max="13313" width="11" style="5" customWidth="1"/>
    <col min="13314" max="13314" width="9" style="5" customWidth="1"/>
    <col min="13315" max="13315" width="3.36328125" style="5" customWidth="1"/>
    <col min="13316" max="13316" width="5.1796875" style="5" customWidth="1"/>
    <col min="13317" max="13317" width="9.36328125" style="5" customWidth="1"/>
    <col min="13318" max="13318" width="3" style="5" customWidth="1"/>
    <col min="13319" max="13319" width="8.7265625" style="5"/>
    <col min="13320" max="13320" width="8.1796875" style="5" customWidth="1"/>
    <col min="13321" max="13321" width="8.7265625" style="5"/>
    <col min="13322" max="13322" width="6.08984375" style="5" customWidth="1"/>
    <col min="13323" max="13331" width="8.7265625" style="5"/>
    <col min="13332" max="13332" width="8.7265625" style="5" customWidth="1"/>
    <col min="13333" max="13335" width="8.1796875" style="5" customWidth="1"/>
    <col min="13336" max="13336" width="6.54296875" style="5" bestFit="1" customWidth="1"/>
    <col min="13337" max="13338" width="8.1796875" style="5" customWidth="1"/>
    <col min="13339" max="13339" width="8.7265625" style="5" customWidth="1"/>
    <col min="13340" max="13568" width="8.7265625" style="5"/>
    <col min="13569" max="13569" width="11" style="5" customWidth="1"/>
    <col min="13570" max="13570" width="9" style="5" customWidth="1"/>
    <col min="13571" max="13571" width="3.36328125" style="5" customWidth="1"/>
    <col min="13572" max="13572" width="5.1796875" style="5" customWidth="1"/>
    <col min="13573" max="13573" width="9.36328125" style="5" customWidth="1"/>
    <col min="13574" max="13574" width="3" style="5" customWidth="1"/>
    <col min="13575" max="13575" width="8.7265625" style="5"/>
    <col min="13576" max="13576" width="8.1796875" style="5" customWidth="1"/>
    <col min="13577" max="13577" width="8.7265625" style="5"/>
    <col min="13578" max="13578" width="6.08984375" style="5" customWidth="1"/>
    <col min="13579" max="13587" width="8.7265625" style="5"/>
    <col min="13588" max="13588" width="8.7265625" style="5" customWidth="1"/>
    <col min="13589" max="13591" width="8.1796875" style="5" customWidth="1"/>
    <col min="13592" max="13592" width="6.54296875" style="5" bestFit="1" customWidth="1"/>
    <col min="13593" max="13594" width="8.1796875" style="5" customWidth="1"/>
    <col min="13595" max="13595" width="8.7265625" style="5" customWidth="1"/>
    <col min="13596" max="13824" width="8.7265625" style="5"/>
    <col min="13825" max="13825" width="11" style="5" customWidth="1"/>
    <col min="13826" max="13826" width="9" style="5" customWidth="1"/>
    <col min="13827" max="13827" width="3.36328125" style="5" customWidth="1"/>
    <col min="13828" max="13828" width="5.1796875" style="5" customWidth="1"/>
    <col min="13829" max="13829" width="9.36328125" style="5" customWidth="1"/>
    <col min="13830" max="13830" width="3" style="5" customWidth="1"/>
    <col min="13831" max="13831" width="8.7265625" style="5"/>
    <col min="13832" max="13832" width="8.1796875" style="5" customWidth="1"/>
    <col min="13833" max="13833" width="8.7265625" style="5"/>
    <col min="13834" max="13834" width="6.08984375" style="5" customWidth="1"/>
    <col min="13835" max="13843" width="8.7265625" style="5"/>
    <col min="13844" max="13844" width="8.7265625" style="5" customWidth="1"/>
    <col min="13845" max="13847" width="8.1796875" style="5" customWidth="1"/>
    <col min="13848" max="13848" width="6.54296875" style="5" bestFit="1" customWidth="1"/>
    <col min="13849" max="13850" width="8.1796875" style="5" customWidth="1"/>
    <col min="13851" max="13851" width="8.7265625" style="5" customWidth="1"/>
    <col min="13852" max="14080" width="8.7265625" style="5"/>
    <col min="14081" max="14081" width="11" style="5" customWidth="1"/>
    <col min="14082" max="14082" width="9" style="5" customWidth="1"/>
    <col min="14083" max="14083" width="3.36328125" style="5" customWidth="1"/>
    <col min="14084" max="14084" width="5.1796875" style="5" customWidth="1"/>
    <col min="14085" max="14085" width="9.36328125" style="5" customWidth="1"/>
    <col min="14086" max="14086" width="3" style="5" customWidth="1"/>
    <col min="14087" max="14087" width="8.7265625" style="5"/>
    <col min="14088" max="14088" width="8.1796875" style="5" customWidth="1"/>
    <col min="14089" max="14089" width="8.7265625" style="5"/>
    <col min="14090" max="14090" width="6.08984375" style="5" customWidth="1"/>
    <col min="14091" max="14099" width="8.7265625" style="5"/>
    <col min="14100" max="14100" width="8.7265625" style="5" customWidth="1"/>
    <col min="14101" max="14103" width="8.1796875" style="5" customWidth="1"/>
    <col min="14104" max="14104" width="6.54296875" style="5" bestFit="1" customWidth="1"/>
    <col min="14105" max="14106" width="8.1796875" style="5" customWidth="1"/>
    <col min="14107" max="14107" width="8.7265625" style="5" customWidth="1"/>
    <col min="14108" max="14336" width="8.7265625" style="5"/>
    <col min="14337" max="14337" width="11" style="5" customWidth="1"/>
    <col min="14338" max="14338" width="9" style="5" customWidth="1"/>
    <col min="14339" max="14339" width="3.36328125" style="5" customWidth="1"/>
    <col min="14340" max="14340" width="5.1796875" style="5" customWidth="1"/>
    <col min="14341" max="14341" width="9.36328125" style="5" customWidth="1"/>
    <col min="14342" max="14342" width="3" style="5" customWidth="1"/>
    <col min="14343" max="14343" width="8.7265625" style="5"/>
    <col min="14344" max="14344" width="8.1796875" style="5" customWidth="1"/>
    <col min="14345" max="14345" width="8.7265625" style="5"/>
    <col min="14346" max="14346" width="6.08984375" style="5" customWidth="1"/>
    <col min="14347" max="14355" width="8.7265625" style="5"/>
    <col min="14356" max="14356" width="8.7265625" style="5" customWidth="1"/>
    <col min="14357" max="14359" width="8.1796875" style="5" customWidth="1"/>
    <col min="14360" max="14360" width="6.54296875" style="5" bestFit="1" customWidth="1"/>
    <col min="14361" max="14362" width="8.1796875" style="5" customWidth="1"/>
    <col min="14363" max="14363" width="8.7265625" style="5" customWidth="1"/>
    <col min="14364" max="14592" width="8.7265625" style="5"/>
    <col min="14593" max="14593" width="11" style="5" customWidth="1"/>
    <col min="14594" max="14594" width="9" style="5" customWidth="1"/>
    <col min="14595" max="14595" width="3.36328125" style="5" customWidth="1"/>
    <col min="14596" max="14596" width="5.1796875" style="5" customWidth="1"/>
    <col min="14597" max="14597" width="9.36328125" style="5" customWidth="1"/>
    <col min="14598" max="14598" width="3" style="5" customWidth="1"/>
    <col min="14599" max="14599" width="8.7265625" style="5"/>
    <col min="14600" max="14600" width="8.1796875" style="5" customWidth="1"/>
    <col min="14601" max="14601" width="8.7265625" style="5"/>
    <col min="14602" max="14602" width="6.08984375" style="5" customWidth="1"/>
    <col min="14603" max="14611" width="8.7265625" style="5"/>
    <col min="14612" max="14612" width="8.7265625" style="5" customWidth="1"/>
    <col min="14613" max="14615" width="8.1796875" style="5" customWidth="1"/>
    <col min="14616" max="14616" width="6.54296875" style="5" bestFit="1" customWidth="1"/>
    <col min="14617" max="14618" width="8.1796875" style="5" customWidth="1"/>
    <col min="14619" max="14619" width="8.7265625" style="5" customWidth="1"/>
    <col min="14620" max="14848" width="8.7265625" style="5"/>
    <col min="14849" max="14849" width="11" style="5" customWidth="1"/>
    <col min="14850" max="14850" width="9" style="5" customWidth="1"/>
    <col min="14851" max="14851" width="3.36328125" style="5" customWidth="1"/>
    <col min="14852" max="14852" width="5.1796875" style="5" customWidth="1"/>
    <col min="14853" max="14853" width="9.36328125" style="5" customWidth="1"/>
    <col min="14854" max="14854" width="3" style="5" customWidth="1"/>
    <col min="14855" max="14855" width="8.7265625" style="5"/>
    <col min="14856" max="14856" width="8.1796875" style="5" customWidth="1"/>
    <col min="14857" max="14857" width="8.7265625" style="5"/>
    <col min="14858" max="14858" width="6.08984375" style="5" customWidth="1"/>
    <col min="14859" max="14867" width="8.7265625" style="5"/>
    <col min="14868" max="14868" width="8.7265625" style="5" customWidth="1"/>
    <col min="14869" max="14871" width="8.1796875" style="5" customWidth="1"/>
    <col min="14872" max="14872" width="6.54296875" style="5" bestFit="1" customWidth="1"/>
    <col min="14873" max="14874" width="8.1796875" style="5" customWidth="1"/>
    <col min="14875" max="14875" width="8.7265625" style="5" customWidth="1"/>
    <col min="14876" max="15104" width="8.7265625" style="5"/>
    <col min="15105" max="15105" width="11" style="5" customWidth="1"/>
    <col min="15106" max="15106" width="9" style="5" customWidth="1"/>
    <col min="15107" max="15107" width="3.36328125" style="5" customWidth="1"/>
    <col min="15108" max="15108" width="5.1796875" style="5" customWidth="1"/>
    <col min="15109" max="15109" width="9.36328125" style="5" customWidth="1"/>
    <col min="15110" max="15110" width="3" style="5" customWidth="1"/>
    <col min="15111" max="15111" width="8.7265625" style="5"/>
    <col min="15112" max="15112" width="8.1796875" style="5" customWidth="1"/>
    <col min="15113" max="15113" width="8.7265625" style="5"/>
    <col min="15114" max="15114" width="6.08984375" style="5" customWidth="1"/>
    <col min="15115" max="15123" width="8.7265625" style="5"/>
    <col min="15124" max="15124" width="8.7265625" style="5" customWidth="1"/>
    <col min="15125" max="15127" width="8.1796875" style="5" customWidth="1"/>
    <col min="15128" max="15128" width="6.54296875" style="5" bestFit="1" customWidth="1"/>
    <col min="15129" max="15130" width="8.1796875" style="5" customWidth="1"/>
    <col min="15131" max="15131" width="8.7265625" style="5" customWidth="1"/>
    <col min="15132" max="15360" width="8.7265625" style="5"/>
    <col min="15361" max="15361" width="11" style="5" customWidth="1"/>
    <col min="15362" max="15362" width="9" style="5" customWidth="1"/>
    <col min="15363" max="15363" width="3.36328125" style="5" customWidth="1"/>
    <col min="15364" max="15364" width="5.1796875" style="5" customWidth="1"/>
    <col min="15365" max="15365" width="9.36328125" style="5" customWidth="1"/>
    <col min="15366" max="15366" width="3" style="5" customWidth="1"/>
    <col min="15367" max="15367" width="8.7265625" style="5"/>
    <col min="15368" max="15368" width="8.1796875" style="5" customWidth="1"/>
    <col min="15369" max="15369" width="8.7265625" style="5"/>
    <col min="15370" max="15370" width="6.08984375" style="5" customWidth="1"/>
    <col min="15371" max="15379" width="8.7265625" style="5"/>
    <col min="15380" max="15380" width="8.7265625" style="5" customWidth="1"/>
    <col min="15381" max="15383" width="8.1796875" style="5" customWidth="1"/>
    <col min="15384" max="15384" width="6.54296875" style="5" bestFit="1" customWidth="1"/>
    <col min="15385" max="15386" width="8.1796875" style="5" customWidth="1"/>
    <col min="15387" max="15387" width="8.7265625" style="5" customWidth="1"/>
    <col min="15388" max="15616" width="8.7265625" style="5"/>
    <col min="15617" max="15617" width="11" style="5" customWidth="1"/>
    <col min="15618" max="15618" width="9" style="5" customWidth="1"/>
    <col min="15619" max="15619" width="3.36328125" style="5" customWidth="1"/>
    <col min="15620" max="15620" width="5.1796875" style="5" customWidth="1"/>
    <col min="15621" max="15621" width="9.36328125" style="5" customWidth="1"/>
    <col min="15622" max="15622" width="3" style="5" customWidth="1"/>
    <col min="15623" max="15623" width="8.7265625" style="5"/>
    <col min="15624" max="15624" width="8.1796875" style="5" customWidth="1"/>
    <col min="15625" max="15625" width="8.7265625" style="5"/>
    <col min="15626" max="15626" width="6.08984375" style="5" customWidth="1"/>
    <col min="15627" max="15635" width="8.7265625" style="5"/>
    <col min="15636" max="15636" width="8.7265625" style="5" customWidth="1"/>
    <col min="15637" max="15639" width="8.1796875" style="5" customWidth="1"/>
    <col min="15640" max="15640" width="6.54296875" style="5" bestFit="1" customWidth="1"/>
    <col min="15641" max="15642" width="8.1796875" style="5" customWidth="1"/>
    <col min="15643" max="15643" width="8.7265625" style="5" customWidth="1"/>
    <col min="15644" max="15872" width="8.7265625" style="5"/>
    <col min="15873" max="15873" width="11" style="5" customWidth="1"/>
    <col min="15874" max="15874" width="9" style="5" customWidth="1"/>
    <col min="15875" max="15875" width="3.36328125" style="5" customWidth="1"/>
    <col min="15876" max="15876" width="5.1796875" style="5" customWidth="1"/>
    <col min="15877" max="15877" width="9.36328125" style="5" customWidth="1"/>
    <col min="15878" max="15878" width="3" style="5" customWidth="1"/>
    <col min="15879" max="15879" width="8.7265625" style="5"/>
    <col min="15880" max="15880" width="8.1796875" style="5" customWidth="1"/>
    <col min="15881" max="15881" width="8.7265625" style="5"/>
    <col min="15882" max="15882" width="6.08984375" style="5" customWidth="1"/>
    <col min="15883" max="15891" width="8.7265625" style="5"/>
    <col min="15892" max="15892" width="8.7265625" style="5" customWidth="1"/>
    <col min="15893" max="15895" width="8.1796875" style="5" customWidth="1"/>
    <col min="15896" max="15896" width="6.54296875" style="5" bestFit="1" customWidth="1"/>
    <col min="15897" max="15898" width="8.1796875" style="5" customWidth="1"/>
    <col min="15899" max="15899" width="8.7265625" style="5" customWidth="1"/>
    <col min="15900" max="16128" width="8.7265625" style="5"/>
    <col min="16129" max="16129" width="11" style="5" customWidth="1"/>
    <col min="16130" max="16130" width="9" style="5" customWidth="1"/>
    <col min="16131" max="16131" width="3.36328125" style="5" customWidth="1"/>
    <col min="16132" max="16132" width="5.1796875" style="5" customWidth="1"/>
    <col min="16133" max="16133" width="9.36328125" style="5" customWidth="1"/>
    <col min="16134" max="16134" width="3" style="5" customWidth="1"/>
    <col min="16135" max="16135" width="8.7265625" style="5"/>
    <col min="16136" max="16136" width="8.1796875" style="5" customWidth="1"/>
    <col min="16137" max="16137" width="8.7265625" style="5"/>
    <col min="16138" max="16138" width="6.08984375" style="5" customWidth="1"/>
    <col min="16139" max="16147" width="8.7265625" style="5"/>
    <col min="16148" max="16148" width="8.7265625" style="5" customWidth="1"/>
    <col min="16149" max="16151" width="8.1796875" style="5" customWidth="1"/>
    <col min="16152" max="16152" width="6.54296875" style="5" bestFit="1" customWidth="1"/>
    <col min="16153" max="16154" width="8.1796875" style="5" customWidth="1"/>
    <col min="16155" max="16155" width="8.7265625" style="5" customWidth="1"/>
    <col min="16156" max="16384" width="8.7265625" style="5"/>
  </cols>
  <sheetData>
    <row r="1" spans="1:29" ht="26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3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3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3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35">
      <c r="A6" s="13" t="s">
        <v>6</v>
      </c>
      <c r="B6" s="14">
        <v>207.71727232001848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5.4732456018449511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35">
      <c r="A7" s="23">
        <v>1</v>
      </c>
      <c r="B7" s="24">
        <v>225.77138107610426</v>
      </c>
      <c r="C7" s="25"/>
      <c r="D7" s="24">
        <v>3</v>
      </c>
      <c r="E7" s="24">
        <v>335.23629311300328</v>
      </c>
      <c r="F7" s="25"/>
      <c r="G7" s="24">
        <v>5</v>
      </c>
      <c r="H7" s="26">
        <v>383.12891587745685</v>
      </c>
      <c r="J7" s="18" t="s">
        <v>9</v>
      </c>
      <c r="K7" s="18"/>
      <c r="L7" s="18"/>
      <c r="M7" s="18"/>
      <c r="N7" s="19">
        <f>X28</f>
        <v>2.3946311382226781</v>
      </c>
      <c r="O7" s="20" t="s">
        <v>4</v>
      </c>
      <c r="T7" s="21"/>
      <c r="V7" s="27">
        <f>A7</f>
        <v>1</v>
      </c>
      <c r="W7" s="27">
        <f>B7</f>
        <v>225.77138107610426</v>
      </c>
      <c r="AC7" s="7"/>
    </row>
    <row r="8" spans="1:29" x14ac:dyDescent="0.35">
      <c r="A8" s="28">
        <v>1.1000000000000001</v>
      </c>
      <c r="B8" s="29">
        <v>231.24462667794921</v>
      </c>
      <c r="C8" s="30"/>
      <c r="D8" s="29">
        <v>3.1</v>
      </c>
      <c r="E8" s="29">
        <v>337.63092425122596</v>
      </c>
      <c r="F8" s="30"/>
      <c r="G8" s="29">
        <v>5.0999999999999996</v>
      </c>
      <c r="H8" s="31">
        <v>385.52354701567953</v>
      </c>
      <c r="T8" s="21"/>
      <c r="V8" s="27">
        <f t="shared" ref="V8:W26" si="0">A8</f>
        <v>1.1000000000000001</v>
      </c>
      <c r="W8" s="27">
        <f t="shared" si="0"/>
        <v>231.24462667794921</v>
      </c>
      <c r="X8" s="27">
        <f t="shared" ref="X8:X26" si="1">B8-B7</f>
        <v>5.4732456018449511</v>
      </c>
      <c r="AC8" s="7"/>
    </row>
    <row r="9" spans="1:29" x14ac:dyDescent="0.35">
      <c r="A9" s="23">
        <v>1.2</v>
      </c>
      <c r="B9" s="24">
        <v>236.71787227979416</v>
      </c>
      <c r="C9" s="30"/>
      <c r="D9" s="24">
        <v>3.2</v>
      </c>
      <c r="E9" s="24">
        <v>340.02555538944864</v>
      </c>
      <c r="F9" s="30"/>
      <c r="G9" s="24">
        <v>5.2</v>
      </c>
      <c r="H9" s="26">
        <v>387.9181781539022</v>
      </c>
      <c r="T9" s="21"/>
      <c r="V9" s="27">
        <f t="shared" si="0"/>
        <v>1.2</v>
      </c>
      <c r="W9" s="27">
        <f t="shared" si="0"/>
        <v>236.71787227979416</v>
      </c>
      <c r="X9" s="27">
        <f t="shared" si="1"/>
        <v>5.4732456018449511</v>
      </c>
      <c r="AC9" s="7"/>
    </row>
    <row r="10" spans="1:29" x14ac:dyDescent="0.35">
      <c r="A10" s="28">
        <v>1.3</v>
      </c>
      <c r="B10" s="29">
        <v>242.19111788163912</v>
      </c>
      <c r="C10" s="30"/>
      <c r="D10" s="29">
        <v>3.3</v>
      </c>
      <c r="E10" s="29">
        <v>342.42018652767132</v>
      </c>
      <c r="F10" s="30"/>
      <c r="G10" s="29">
        <v>5.3</v>
      </c>
      <c r="H10" s="31">
        <v>390.31280929212488</v>
      </c>
      <c r="T10" s="21"/>
      <c r="V10" s="27">
        <f t="shared" si="0"/>
        <v>1.3</v>
      </c>
      <c r="W10" s="27">
        <f t="shared" si="0"/>
        <v>242.19111788163912</v>
      </c>
      <c r="X10" s="27">
        <f t="shared" si="1"/>
        <v>5.4732456018449511</v>
      </c>
      <c r="AC10" s="7"/>
    </row>
    <row r="11" spans="1:29" x14ac:dyDescent="0.35">
      <c r="A11" s="23">
        <v>1.4</v>
      </c>
      <c r="B11" s="24">
        <v>247.66436348348407</v>
      </c>
      <c r="C11" s="30"/>
      <c r="D11" s="24">
        <v>3.4</v>
      </c>
      <c r="E11" s="24">
        <v>344.814817665894</v>
      </c>
      <c r="F11" s="30"/>
      <c r="G11" s="24">
        <v>5.4</v>
      </c>
      <c r="H11" s="26">
        <v>392.70744043034756</v>
      </c>
      <c r="T11" s="21"/>
      <c r="V11" s="27">
        <f t="shared" si="0"/>
        <v>1.4</v>
      </c>
      <c r="W11" s="27">
        <f t="shared" si="0"/>
        <v>247.66436348348407</v>
      </c>
      <c r="X11" s="27">
        <f t="shared" si="1"/>
        <v>5.4732456018449511</v>
      </c>
      <c r="AC11" s="7"/>
    </row>
    <row r="12" spans="1:29" x14ac:dyDescent="0.35">
      <c r="A12" s="28">
        <v>1.5</v>
      </c>
      <c r="B12" s="29">
        <v>253.13760908532902</v>
      </c>
      <c r="C12" s="30"/>
      <c r="D12" s="29">
        <v>3.5</v>
      </c>
      <c r="E12" s="29">
        <v>347.20944880411668</v>
      </c>
      <c r="F12" s="30"/>
      <c r="G12" s="29">
        <v>5.5</v>
      </c>
      <c r="H12" s="31">
        <v>395.10207156857024</v>
      </c>
      <c r="T12" s="21"/>
      <c r="V12" s="27">
        <f t="shared" si="0"/>
        <v>1.5</v>
      </c>
      <c r="W12" s="27">
        <f t="shared" si="0"/>
        <v>253.13760908532902</v>
      </c>
      <c r="X12" s="27">
        <f t="shared" si="1"/>
        <v>5.4732456018449511</v>
      </c>
      <c r="AC12" s="7"/>
    </row>
    <row r="13" spans="1:29" x14ac:dyDescent="0.35">
      <c r="A13" s="23">
        <v>1.6</v>
      </c>
      <c r="B13" s="24">
        <v>258.61085468717397</v>
      </c>
      <c r="C13" s="30"/>
      <c r="D13" s="24">
        <v>3.6</v>
      </c>
      <c r="E13" s="24">
        <v>349.60407994233935</v>
      </c>
      <c r="F13" s="30"/>
      <c r="G13" s="24">
        <v>5.6</v>
      </c>
      <c r="H13" s="26">
        <v>395.10207156857024</v>
      </c>
      <c r="T13" s="21"/>
      <c r="V13" s="27">
        <f t="shared" si="0"/>
        <v>1.6</v>
      </c>
      <c r="W13" s="27">
        <f t="shared" si="0"/>
        <v>258.61085468717397</v>
      </c>
      <c r="X13" s="27">
        <f t="shared" si="1"/>
        <v>5.4732456018449511</v>
      </c>
      <c r="AC13" s="7"/>
    </row>
    <row r="14" spans="1:29" x14ac:dyDescent="0.35">
      <c r="A14" s="28">
        <v>1.7</v>
      </c>
      <c r="B14" s="29">
        <v>264.08410028901892</v>
      </c>
      <c r="C14" s="30"/>
      <c r="D14" s="29">
        <v>3.7</v>
      </c>
      <c r="E14" s="29">
        <v>351.99871108056203</v>
      </c>
      <c r="F14" s="30"/>
      <c r="G14" s="29">
        <v>5.7</v>
      </c>
      <c r="H14" s="31">
        <v>395.10207156857024</v>
      </c>
      <c r="T14" s="21"/>
      <c r="V14" s="27">
        <f t="shared" si="0"/>
        <v>1.7</v>
      </c>
      <c r="W14" s="27">
        <f t="shared" si="0"/>
        <v>264.08410028901892</v>
      </c>
      <c r="X14" s="27">
        <f t="shared" si="1"/>
        <v>5.4732456018449511</v>
      </c>
      <c r="AC14" s="7"/>
    </row>
    <row r="15" spans="1:29" x14ac:dyDescent="0.35">
      <c r="A15" s="23">
        <v>1.8</v>
      </c>
      <c r="B15" s="24">
        <v>269.55734589086387</v>
      </c>
      <c r="C15" s="30"/>
      <c r="D15" s="24">
        <v>3.8</v>
      </c>
      <c r="E15" s="24">
        <v>354.39334221878471</v>
      </c>
      <c r="F15" s="30"/>
      <c r="G15" s="24">
        <v>5.8</v>
      </c>
      <c r="H15" s="26">
        <v>395.10207156857024</v>
      </c>
      <c r="T15" s="21"/>
      <c r="V15" s="27">
        <f t="shared" si="0"/>
        <v>1.8</v>
      </c>
      <c r="W15" s="27">
        <f t="shared" si="0"/>
        <v>269.55734589086387</v>
      </c>
      <c r="X15" s="27">
        <f t="shared" si="1"/>
        <v>5.4732456018449511</v>
      </c>
      <c r="AC15" s="7"/>
    </row>
    <row r="16" spans="1:29" x14ac:dyDescent="0.35">
      <c r="A16" s="28">
        <v>1.9</v>
      </c>
      <c r="B16" s="29">
        <v>275.03059149270882</v>
      </c>
      <c r="C16" s="30"/>
      <c r="D16" s="29">
        <v>3.9</v>
      </c>
      <c r="E16" s="29">
        <v>356.78797335700739</v>
      </c>
      <c r="F16" s="30"/>
      <c r="G16" s="29">
        <v>5.9</v>
      </c>
      <c r="H16" s="31">
        <v>395.10207156857024</v>
      </c>
      <c r="T16" s="21"/>
      <c r="V16" s="27">
        <f t="shared" si="0"/>
        <v>1.9</v>
      </c>
      <c r="W16" s="27">
        <f t="shared" si="0"/>
        <v>275.03059149270882</v>
      </c>
      <c r="X16" s="27">
        <f t="shared" si="1"/>
        <v>5.4732456018449511</v>
      </c>
      <c r="AC16" s="7"/>
    </row>
    <row r="17" spans="1:29" x14ac:dyDescent="0.35">
      <c r="A17" s="23">
        <v>2</v>
      </c>
      <c r="B17" s="24">
        <v>280.50383709455377</v>
      </c>
      <c r="C17" s="30"/>
      <c r="D17" s="24">
        <v>4</v>
      </c>
      <c r="E17" s="24">
        <v>359.18260449523007</v>
      </c>
      <c r="F17" s="30"/>
      <c r="G17" s="24">
        <v>6</v>
      </c>
      <c r="H17" s="26">
        <v>395.10207156857024</v>
      </c>
      <c r="T17" s="21"/>
      <c r="V17" s="27">
        <f t="shared" si="0"/>
        <v>2</v>
      </c>
      <c r="W17" s="27">
        <f t="shared" si="0"/>
        <v>280.50383709455377</v>
      </c>
      <c r="X17" s="27">
        <f t="shared" si="1"/>
        <v>5.4732456018449511</v>
      </c>
      <c r="AC17" s="7"/>
    </row>
    <row r="18" spans="1:29" x14ac:dyDescent="0.35">
      <c r="A18" s="28">
        <v>2.1</v>
      </c>
      <c r="B18" s="29">
        <v>285.97708269639872</v>
      </c>
      <c r="C18" s="30"/>
      <c r="D18" s="29">
        <v>4.0999999999999996</v>
      </c>
      <c r="E18" s="29">
        <v>361.57723563345274</v>
      </c>
      <c r="F18" s="30"/>
      <c r="G18" s="29">
        <v>6.1</v>
      </c>
      <c r="H18" s="31">
        <v>395.10207156857024</v>
      </c>
      <c r="T18" s="21"/>
      <c r="V18" s="27">
        <f t="shared" si="0"/>
        <v>2.1</v>
      </c>
      <c r="W18" s="27">
        <f t="shared" si="0"/>
        <v>285.97708269639872</v>
      </c>
      <c r="X18" s="27">
        <f t="shared" si="1"/>
        <v>5.4732456018449511</v>
      </c>
      <c r="AC18" s="7"/>
    </row>
    <row r="19" spans="1:29" x14ac:dyDescent="0.35">
      <c r="A19" s="23">
        <v>2.2000000000000002</v>
      </c>
      <c r="B19" s="24">
        <v>291.45032829824368</v>
      </c>
      <c r="C19" s="30"/>
      <c r="D19" s="24">
        <v>4.2</v>
      </c>
      <c r="E19" s="24">
        <v>363.97186677167542</v>
      </c>
      <c r="F19" s="30"/>
      <c r="G19" s="24">
        <v>6.2</v>
      </c>
      <c r="H19" s="26">
        <v>395.10207156857024</v>
      </c>
      <c r="T19" s="21"/>
      <c r="V19" s="27">
        <f t="shared" si="0"/>
        <v>2.2000000000000002</v>
      </c>
      <c r="W19" s="27">
        <f t="shared" si="0"/>
        <v>291.45032829824368</v>
      </c>
      <c r="X19" s="27">
        <f t="shared" si="1"/>
        <v>5.4732456018449511</v>
      </c>
      <c r="AC19" s="7"/>
    </row>
    <row r="20" spans="1:29" x14ac:dyDescent="0.35">
      <c r="A20" s="28">
        <v>2.2999999999999998</v>
      </c>
      <c r="B20" s="29">
        <v>296.92357390008863</v>
      </c>
      <c r="C20" s="30"/>
      <c r="D20" s="29">
        <v>4.3</v>
      </c>
      <c r="E20" s="29">
        <v>366.3664979098981</v>
      </c>
      <c r="F20" s="30"/>
      <c r="G20" s="29">
        <v>6.3</v>
      </c>
      <c r="H20" s="31">
        <v>395.10207156857024</v>
      </c>
      <c r="T20" s="21"/>
      <c r="V20" s="27">
        <f t="shared" si="0"/>
        <v>2.2999999999999998</v>
      </c>
      <c r="W20" s="27">
        <f t="shared" si="0"/>
        <v>296.92357390008863</v>
      </c>
      <c r="X20" s="27">
        <f t="shared" si="1"/>
        <v>5.4732456018449511</v>
      </c>
      <c r="AC20" s="7"/>
    </row>
    <row r="21" spans="1:29" x14ac:dyDescent="0.35">
      <c r="A21" s="23">
        <v>2.4</v>
      </c>
      <c r="B21" s="24">
        <v>302.39681950193358</v>
      </c>
      <c r="C21" s="30"/>
      <c r="D21" s="24">
        <v>4.4000000000000004</v>
      </c>
      <c r="E21" s="24">
        <v>368.76112904812078</v>
      </c>
      <c r="F21" s="30"/>
      <c r="G21" s="24">
        <v>6.4</v>
      </c>
      <c r="H21" s="26">
        <v>395.10207156857024</v>
      </c>
      <c r="T21" s="21"/>
      <c r="V21" s="27">
        <f t="shared" si="0"/>
        <v>2.4</v>
      </c>
      <c r="W21" s="27">
        <f t="shared" si="0"/>
        <v>302.39681950193358</v>
      </c>
      <c r="X21" s="27">
        <f t="shared" si="1"/>
        <v>5.4732456018449511</v>
      </c>
      <c r="AC21" s="7"/>
    </row>
    <row r="22" spans="1:29" x14ac:dyDescent="0.35">
      <c r="A22" s="28">
        <v>2.5</v>
      </c>
      <c r="B22" s="29">
        <v>307.87006510377853</v>
      </c>
      <c r="C22" s="30"/>
      <c r="D22" s="29">
        <v>4.5</v>
      </c>
      <c r="E22" s="29">
        <v>371.15576018634346</v>
      </c>
      <c r="F22" s="30"/>
      <c r="G22" s="29">
        <v>6.5000000000000098</v>
      </c>
      <c r="H22" s="31">
        <v>395.10207156857024</v>
      </c>
      <c r="T22" s="21"/>
      <c r="V22" s="27">
        <f t="shared" si="0"/>
        <v>2.5</v>
      </c>
      <c r="W22" s="27">
        <f t="shared" si="0"/>
        <v>307.87006510377853</v>
      </c>
      <c r="X22" s="27">
        <f t="shared" si="1"/>
        <v>5.4732456018449511</v>
      </c>
      <c r="AC22" s="7"/>
    </row>
    <row r="23" spans="1:29" x14ac:dyDescent="0.35">
      <c r="A23" s="23">
        <v>2.6</v>
      </c>
      <c r="B23" s="24">
        <v>313.34331070562348</v>
      </c>
      <c r="C23" s="30"/>
      <c r="D23" s="24">
        <v>4.5999999999999996</v>
      </c>
      <c r="E23" s="24">
        <v>373.55039132456614</v>
      </c>
      <c r="F23" s="30"/>
      <c r="G23" s="24">
        <v>6.6</v>
      </c>
      <c r="H23" s="26">
        <v>395.10207156857024</v>
      </c>
      <c r="T23" s="21"/>
      <c r="V23" s="27">
        <f t="shared" si="0"/>
        <v>2.6</v>
      </c>
      <c r="W23" s="27">
        <f t="shared" si="0"/>
        <v>313.34331070562348</v>
      </c>
      <c r="X23" s="27">
        <f t="shared" si="1"/>
        <v>5.4732456018449511</v>
      </c>
      <c r="AC23" s="7"/>
    </row>
    <row r="24" spans="1:29" x14ac:dyDescent="0.35">
      <c r="A24" s="28">
        <v>2.7</v>
      </c>
      <c r="B24" s="29">
        <v>318.81655630746843</v>
      </c>
      <c r="C24" s="30"/>
      <c r="D24" s="29">
        <v>4.7</v>
      </c>
      <c r="E24" s="29">
        <v>375.94502246278881</v>
      </c>
      <c r="F24" s="30"/>
      <c r="G24" s="29">
        <v>6.7</v>
      </c>
      <c r="H24" s="31">
        <v>395.10207156857024</v>
      </c>
      <c r="T24" s="21"/>
      <c r="V24" s="27">
        <f t="shared" si="0"/>
        <v>2.7</v>
      </c>
      <c r="W24" s="27">
        <f t="shared" si="0"/>
        <v>318.81655630746843</v>
      </c>
      <c r="X24" s="27">
        <f t="shared" si="1"/>
        <v>5.4732456018449511</v>
      </c>
      <c r="AC24" s="7"/>
    </row>
    <row r="25" spans="1:29" x14ac:dyDescent="0.35">
      <c r="A25" s="23">
        <v>2.8</v>
      </c>
      <c r="B25" s="24">
        <v>324.28980190931338</v>
      </c>
      <c r="C25" s="30"/>
      <c r="D25" s="24">
        <v>4.8</v>
      </c>
      <c r="E25" s="24">
        <v>378.33965360101149</v>
      </c>
      <c r="F25" s="30"/>
      <c r="G25" s="24">
        <v>6.8000000000000096</v>
      </c>
      <c r="H25" s="26">
        <v>395.10207156857024</v>
      </c>
      <c r="T25" s="21"/>
      <c r="V25" s="27">
        <f t="shared" si="0"/>
        <v>2.8</v>
      </c>
      <c r="W25" s="27">
        <f t="shared" si="0"/>
        <v>324.28980190931338</v>
      </c>
      <c r="X25" s="27">
        <f t="shared" si="1"/>
        <v>5.4732456018449511</v>
      </c>
      <c r="AC25" s="7"/>
    </row>
    <row r="26" spans="1:29" x14ac:dyDescent="0.35">
      <c r="A26" s="32">
        <v>2.9</v>
      </c>
      <c r="B26" s="33">
        <v>329.76304751115833</v>
      </c>
      <c r="C26" s="34"/>
      <c r="D26" s="33">
        <v>4.9000000000000004</v>
      </c>
      <c r="E26" s="33">
        <v>380.73428473923417</v>
      </c>
      <c r="F26" s="34"/>
      <c r="G26" s="33">
        <v>6.9000000000000101</v>
      </c>
      <c r="H26" s="35">
        <v>395.10207156857024</v>
      </c>
      <c r="T26" s="21"/>
      <c r="V26" s="27">
        <f t="shared" si="0"/>
        <v>2.9</v>
      </c>
      <c r="W26" s="27">
        <f t="shared" si="0"/>
        <v>329.76304751115833</v>
      </c>
      <c r="X26" s="27">
        <f t="shared" si="1"/>
        <v>5.4732456018449511</v>
      </c>
      <c r="AC26" s="7"/>
    </row>
    <row r="27" spans="1:29" s="10" customFormat="1" x14ac:dyDescent="0.3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335.23629311300328</v>
      </c>
      <c r="X27" s="27">
        <f>E7-B26</f>
        <v>5.4732456018449511</v>
      </c>
      <c r="Y27" s="2"/>
      <c r="Z27" s="37"/>
      <c r="AA27" s="37"/>
      <c r="AB27" s="37"/>
      <c r="AC27" s="39"/>
    </row>
    <row r="28" spans="1:29" s="10" customFormat="1" x14ac:dyDescent="0.3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337.63092425122596</v>
      </c>
      <c r="X28" s="27">
        <f t="shared" ref="X28:X46" si="3">E8-E7</f>
        <v>2.3946311382226781</v>
      </c>
      <c r="Y28" s="2"/>
      <c r="Z28" s="37"/>
      <c r="AA28" s="37"/>
      <c r="AB28" s="37"/>
      <c r="AC28" s="39"/>
    </row>
    <row r="29" spans="1:29" s="10" customFormat="1" x14ac:dyDescent="0.35">
      <c r="T29" s="40"/>
      <c r="U29" s="37"/>
      <c r="V29" s="27">
        <f t="shared" si="2"/>
        <v>3.2</v>
      </c>
      <c r="W29" s="27">
        <f t="shared" si="2"/>
        <v>340.02555538944864</v>
      </c>
      <c r="X29" s="27">
        <f t="shared" si="3"/>
        <v>2.3946311382226781</v>
      </c>
      <c r="Y29" s="2"/>
      <c r="Z29" s="37"/>
      <c r="AA29" s="37"/>
      <c r="AB29" s="37"/>
      <c r="AC29" s="39"/>
    </row>
    <row r="30" spans="1:29" s="10" customFormat="1" x14ac:dyDescent="0.35">
      <c r="T30" s="40"/>
      <c r="U30" s="37"/>
      <c r="V30" s="27">
        <f t="shared" si="2"/>
        <v>3.3</v>
      </c>
      <c r="W30" s="27">
        <f t="shared" si="2"/>
        <v>342.42018652767132</v>
      </c>
      <c r="X30" s="27">
        <f t="shared" si="3"/>
        <v>2.3946311382226781</v>
      </c>
      <c r="Y30" s="2"/>
      <c r="Z30" s="37"/>
      <c r="AA30" s="37"/>
      <c r="AB30" s="37"/>
      <c r="AC30" s="39"/>
    </row>
    <row r="31" spans="1:29" s="10" customFormat="1" x14ac:dyDescent="0.35">
      <c r="T31" s="40"/>
      <c r="U31" s="37"/>
      <c r="V31" s="27">
        <f t="shared" si="2"/>
        <v>3.4</v>
      </c>
      <c r="W31" s="27">
        <f t="shared" si="2"/>
        <v>344.814817665894</v>
      </c>
      <c r="X31" s="27">
        <f t="shared" si="3"/>
        <v>2.3946311382226781</v>
      </c>
      <c r="Y31" s="2"/>
      <c r="Z31" s="37"/>
      <c r="AA31" s="37"/>
      <c r="AB31" s="37"/>
      <c r="AC31" s="39"/>
    </row>
    <row r="32" spans="1:29" s="10" customFormat="1" x14ac:dyDescent="0.35">
      <c r="T32" s="40"/>
      <c r="U32" s="37"/>
      <c r="V32" s="27">
        <f t="shared" si="2"/>
        <v>3.5</v>
      </c>
      <c r="W32" s="27">
        <f t="shared" si="2"/>
        <v>347.20944880411668</v>
      </c>
      <c r="X32" s="27">
        <f t="shared" si="3"/>
        <v>2.3946311382226781</v>
      </c>
      <c r="Y32" s="2"/>
      <c r="Z32" s="37"/>
      <c r="AA32" s="37"/>
      <c r="AB32" s="37"/>
      <c r="AC32" s="39"/>
    </row>
    <row r="33" spans="20:29" s="10" customFormat="1" x14ac:dyDescent="0.35">
      <c r="T33" s="40"/>
      <c r="U33" s="37"/>
      <c r="V33" s="27">
        <f t="shared" si="2"/>
        <v>3.6</v>
      </c>
      <c r="W33" s="27">
        <f t="shared" si="2"/>
        <v>349.60407994233935</v>
      </c>
      <c r="X33" s="27">
        <f t="shared" si="3"/>
        <v>2.3946311382226781</v>
      </c>
      <c r="Y33" s="2"/>
      <c r="Z33" s="37"/>
      <c r="AA33" s="37"/>
      <c r="AB33" s="37"/>
      <c r="AC33" s="39"/>
    </row>
    <row r="34" spans="20:29" s="10" customFormat="1" x14ac:dyDescent="0.35">
      <c r="T34" s="40"/>
      <c r="U34" s="37"/>
      <c r="V34" s="27">
        <f t="shared" si="2"/>
        <v>3.7</v>
      </c>
      <c r="W34" s="27">
        <f t="shared" si="2"/>
        <v>351.99871108056203</v>
      </c>
      <c r="X34" s="27">
        <f t="shared" si="3"/>
        <v>2.3946311382226781</v>
      </c>
      <c r="Y34" s="2"/>
      <c r="Z34" s="37"/>
      <c r="AA34" s="37"/>
      <c r="AB34" s="37"/>
      <c r="AC34" s="39"/>
    </row>
    <row r="35" spans="20:29" s="10" customFormat="1" x14ac:dyDescent="0.35">
      <c r="T35" s="40"/>
      <c r="U35" s="37"/>
      <c r="V35" s="27">
        <f t="shared" si="2"/>
        <v>3.8</v>
      </c>
      <c r="W35" s="27">
        <f t="shared" si="2"/>
        <v>354.39334221878471</v>
      </c>
      <c r="X35" s="27">
        <f t="shared" si="3"/>
        <v>2.3946311382226781</v>
      </c>
      <c r="Y35" s="2"/>
      <c r="Z35" s="37"/>
      <c r="AA35" s="37"/>
      <c r="AB35" s="37"/>
      <c r="AC35" s="39"/>
    </row>
    <row r="36" spans="20:29" s="10" customFormat="1" x14ac:dyDescent="0.35">
      <c r="T36" s="40"/>
      <c r="U36" s="37"/>
      <c r="V36" s="27">
        <f t="shared" si="2"/>
        <v>3.9</v>
      </c>
      <c r="W36" s="27">
        <f t="shared" si="2"/>
        <v>356.78797335700739</v>
      </c>
      <c r="X36" s="27">
        <f t="shared" si="3"/>
        <v>2.3946311382226781</v>
      </c>
      <c r="Y36" s="2"/>
      <c r="Z36" s="37"/>
      <c r="AA36" s="37"/>
      <c r="AB36" s="37"/>
      <c r="AC36" s="39"/>
    </row>
    <row r="37" spans="20:29" s="10" customFormat="1" x14ac:dyDescent="0.35">
      <c r="T37" s="40"/>
      <c r="U37" s="37"/>
      <c r="V37" s="27">
        <f t="shared" si="2"/>
        <v>4</v>
      </c>
      <c r="W37" s="27">
        <f t="shared" si="2"/>
        <v>359.18260449523007</v>
      </c>
      <c r="X37" s="27">
        <f t="shared" si="3"/>
        <v>2.3946311382226781</v>
      </c>
      <c r="Y37" s="2"/>
      <c r="Z37" s="37"/>
      <c r="AA37" s="37"/>
      <c r="AB37" s="37"/>
      <c r="AC37" s="40"/>
    </row>
    <row r="38" spans="20:29" s="10" customFormat="1" x14ac:dyDescent="0.35">
      <c r="T38" s="40"/>
      <c r="U38" s="37"/>
      <c r="V38" s="27">
        <f t="shared" si="2"/>
        <v>4.0999999999999996</v>
      </c>
      <c r="W38" s="27">
        <f t="shared" si="2"/>
        <v>361.57723563345274</v>
      </c>
      <c r="X38" s="27">
        <f t="shared" si="3"/>
        <v>2.3946311382226781</v>
      </c>
      <c r="Y38" s="2"/>
      <c r="Z38" s="37"/>
      <c r="AA38" s="37"/>
      <c r="AB38" s="37"/>
    </row>
    <row r="39" spans="20:29" s="10" customFormat="1" x14ac:dyDescent="0.35">
      <c r="T39" s="40"/>
      <c r="U39" s="37"/>
      <c r="V39" s="27">
        <f t="shared" si="2"/>
        <v>4.2</v>
      </c>
      <c r="W39" s="27">
        <f t="shared" si="2"/>
        <v>363.97186677167542</v>
      </c>
      <c r="X39" s="27">
        <f t="shared" si="3"/>
        <v>2.3946311382226781</v>
      </c>
      <c r="Y39" s="2"/>
      <c r="Z39" s="37"/>
      <c r="AA39" s="37"/>
      <c r="AB39" s="37"/>
    </row>
    <row r="40" spans="20:29" s="10" customFormat="1" x14ac:dyDescent="0.35">
      <c r="T40" s="39"/>
      <c r="U40" s="37"/>
      <c r="V40" s="27">
        <f t="shared" si="2"/>
        <v>4.3</v>
      </c>
      <c r="W40" s="27">
        <f t="shared" si="2"/>
        <v>366.3664979098981</v>
      </c>
      <c r="X40" s="27">
        <f t="shared" si="3"/>
        <v>2.3946311382226781</v>
      </c>
      <c r="Y40" s="2"/>
      <c r="Z40" s="37"/>
      <c r="AA40" s="37"/>
      <c r="AB40" s="37"/>
    </row>
    <row r="41" spans="20:29" s="10" customFormat="1" x14ac:dyDescent="0.35">
      <c r="T41" s="39"/>
      <c r="U41" s="37"/>
      <c r="V41" s="27">
        <f t="shared" si="2"/>
        <v>4.4000000000000004</v>
      </c>
      <c r="W41" s="27">
        <f t="shared" si="2"/>
        <v>368.76112904812078</v>
      </c>
      <c r="X41" s="27">
        <f t="shared" si="3"/>
        <v>2.3946311382226781</v>
      </c>
      <c r="Y41" s="2"/>
      <c r="Z41" s="37"/>
      <c r="AA41" s="37"/>
      <c r="AB41" s="37"/>
    </row>
    <row r="42" spans="20:29" s="10" customFormat="1" x14ac:dyDescent="0.35">
      <c r="T42" s="39"/>
      <c r="U42" s="37"/>
      <c r="V42" s="27">
        <f t="shared" si="2"/>
        <v>4.5</v>
      </c>
      <c r="W42" s="27">
        <f t="shared" si="2"/>
        <v>371.15576018634346</v>
      </c>
      <c r="X42" s="27">
        <f t="shared" si="3"/>
        <v>2.3946311382226781</v>
      </c>
      <c r="Y42" s="2"/>
      <c r="Z42" s="37"/>
      <c r="AA42" s="37"/>
      <c r="AB42" s="37"/>
    </row>
    <row r="43" spans="20:29" s="10" customFormat="1" x14ac:dyDescent="0.35">
      <c r="T43" s="39"/>
      <c r="U43" s="37"/>
      <c r="V43" s="27">
        <f t="shared" si="2"/>
        <v>4.5999999999999996</v>
      </c>
      <c r="W43" s="27">
        <f t="shared" si="2"/>
        <v>373.55039132456614</v>
      </c>
      <c r="X43" s="27">
        <f t="shared" si="3"/>
        <v>2.3946311382226781</v>
      </c>
      <c r="Y43" s="2"/>
      <c r="Z43" s="37"/>
      <c r="AA43" s="37"/>
      <c r="AB43" s="37"/>
    </row>
    <row r="44" spans="20:29" s="10" customFormat="1" x14ac:dyDescent="0.35">
      <c r="T44" s="39"/>
      <c r="U44" s="37"/>
      <c r="V44" s="27">
        <f t="shared" si="2"/>
        <v>4.7</v>
      </c>
      <c r="W44" s="27">
        <f t="shared" si="2"/>
        <v>375.94502246278881</v>
      </c>
      <c r="X44" s="27">
        <f t="shared" si="3"/>
        <v>2.3946311382226781</v>
      </c>
      <c r="Y44" s="2"/>
      <c r="Z44" s="37"/>
      <c r="AA44" s="37"/>
      <c r="AB44" s="37"/>
    </row>
    <row r="45" spans="20:29" s="10" customFormat="1" x14ac:dyDescent="0.35">
      <c r="T45" s="39"/>
      <c r="U45" s="37"/>
      <c r="V45" s="27">
        <f t="shared" si="2"/>
        <v>4.8</v>
      </c>
      <c r="W45" s="27">
        <f t="shared" si="2"/>
        <v>378.33965360101149</v>
      </c>
      <c r="X45" s="27">
        <f t="shared" si="3"/>
        <v>2.3946311382226781</v>
      </c>
      <c r="Y45" s="2"/>
      <c r="Z45" s="37"/>
      <c r="AA45" s="37"/>
      <c r="AB45" s="37"/>
    </row>
    <row r="46" spans="20:29" s="10" customFormat="1" x14ac:dyDescent="0.35">
      <c r="T46" s="39"/>
      <c r="U46" s="37"/>
      <c r="V46" s="27">
        <f t="shared" si="2"/>
        <v>4.9000000000000004</v>
      </c>
      <c r="W46" s="27">
        <f t="shared" si="2"/>
        <v>380.73428473923417</v>
      </c>
      <c r="X46" s="27">
        <f t="shared" si="3"/>
        <v>2.3946311382226781</v>
      </c>
      <c r="Y46" s="2"/>
      <c r="Z46" s="37"/>
      <c r="AA46" s="37"/>
      <c r="AB46" s="37"/>
    </row>
    <row r="47" spans="20:29" s="10" customFormat="1" x14ac:dyDescent="0.35">
      <c r="T47" s="39"/>
      <c r="U47" s="37"/>
      <c r="V47" s="27">
        <f t="shared" ref="V47:W66" si="4">G7</f>
        <v>5</v>
      </c>
      <c r="W47" s="27">
        <f t="shared" si="4"/>
        <v>383.12891587745685</v>
      </c>
      <c r="X47" s="27">
        <f>H7-E26</f>
        <v>2.3946311382226781</v>
      </c>
      <c r="Y47" s="2"/>
      <c r="Z47" s="37"/>
      <c r="AA47" s="37"/>
      <c r="AB47" s="37"/>
    </row>
    <row r="48" spans="20:29" s="10" customFormat="1" x14ac:dyDescent="0.35">
      <c r="T48" s="39"/>
      <c r="U48" s="37"/>
      <c r="V48" s="27">
        <f t="shared" si="4"/>
        <v>5.0999999999999996</v>
      </c>
      <c r="W48" s="27">
        <f t="shared" si="4"/>
        <v>385.52354701567953</v>
      </c>
      <c r="X48" s="27">
        <f t="shared" ref="X48:X66" si="5">H8-H7</f>
        <v>2.3946311382226781</v>
      </c>
      <c r="Y48" s="2"/>
      <c r="Z48" s="37"/>
      <c r="AA48" s="37"/>
      <c r="AB48" s="37"/>
    </row>
    <row r="49" spans="1:28" s="10" customFormat="1" x14ac:dyDescent="0.35">
      <c r="T49" s="39"/>
      <c r="U49" s="37"/>
      <c r="V49" s="27">
        <f t="shared" si="4"/>
        <v>5.2</v>
      </c>
      <c r="W49" s="27">
        <f t="shared" si="4"/>
        <v>387.9181781539022</v>
      </c>
      <c r="X49" s="27">
        <f t="shared" si="5"/>
        <v>2.3946311382226781</v>
      </c>
      <c r="Y49" s="2"/>
      <c r="Z49" s="37"/>
      <c r="AA49" s="37"/>
      <c r="AB49" s="37"/>
    </row>
    <row r="50" spans="1:28" s="10" customFormat="1" x14ac:dyDescent="0.35">
      <c r="T50" s="39"/>
      <c r="U50" s="37"/>
      <c r="V50" s="27">
        <f t="shared" si="4"/>
        <v>5.3</v>
      </c>
      <c r="W50" s="27">
        <f t="shared" si="4"/>
        <v>390.31280929212488</v>
      </c>
      <c r="X50" s="27">
        <f t="shared" si="5"/>
        <v>2.3946311382226781</v>
      </c>
      <c r="Y50" s="2"/>
      <c r="Z50" s="37"/>
      <c r="AA50" s="37"/>
      <c r="AB50" s="37"/>
    </row>
    <row r="51" spans="1:28" s="10" customFormat="1" x14ac:dyDescent="0.3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392.70744043034756</v>
      </c>
      <c r="X51" s="27">
        <f t="shared" si="5"/>
        <v>2.3946311382226781</v>
      </c>
      <c r="Y51" s="2"/>
      <c r="Z51" s="37"/>
      <c r="AA51" s="37"/>
      <c r="AB51" s="37"/>
    </row>
    <row r="52" spans="1:28" s="10" customFormat="1" x14ac:dyDescent="0.3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395.10207156857024</v>
      </c>
      <c r="X52" s="27">
        <f t="shared" si="5"/>
        <v>2.3946311382226781</v>
      </c>
      <c r="Y52" s="2"/>
      <c r="Z52" s="37"/>
      <c r="AA52" s="37"/>
      <c r="AB52" s="37"/>
    </row>
    <row r="53" spans="1:28" s="10" customFormat="1" x14ac:dyDescent="0.3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395.10207156857024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3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395.10207156857024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3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395.10207156857024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3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395.10207156857024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3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395.10207156857024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3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395.10207156857024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3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395.10207156857024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3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395.10207156857024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3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395.10207156857024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3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395.10207156857024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3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395.10207156857024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3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395.10207156857024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3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395.10207156857024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3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395.10207156857024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3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395.10207156857024</v>
      </c>
      <c r="X67" s="27">
        <f>X66</f>
        <v>0</v>
      </c>
      <c r="Y67" s="2"/>
      <c r="Z67" s="37"/>
      <c r="AA67" s="37"/>
      <c r="AB67" s="37"/>
    </row>
    <row r="68" spans="1:28" s="10" customFormat="1" x14ac:dyDescent="0.3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395.10207156857024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3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395.10207156857024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3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395.10207156857024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3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395.10207156857024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3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395.10207156857024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3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395.10207156857024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3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395.10207156857024</v>
      </c>
      <c r="X74" s="27">
        <f t="shared" si="7"/>
        <v>0</v>
      </c>
      <c r="Y74" s="2"/>
      <c r="Z74" s="37"/>
      <c r="AA74" s="37"/>
      <c r="AB74" s="37"/>
    </row>
    <row r="75" spans="1:28" x14ac:dyDescent="0.3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395.10207156857024</v>
      </c>
      <c r="X75" s="27">
        <f t="shared" si="7"/>
        <v>0</v>
      </c>
    </row>
    <row r="76" spans="1:28" x14ac:dyDescent="0.3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395.10207156857024</v>
      </c>
      <c r="X76" s="27">
        <f t="shared" si="7"/>
        <v>0</v>
      </c>
    </row>
    <row r="77" spans="1:28" x14ac:dyDescent="0.3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395.10207156857024</v>
      </c>
      <c r="X77" s="27">
        <f t="shared" si="7"/>
        <v>0</v>
      </c>
    </row>
    <row r="78" spans="1:28" x14ac:dyDescent="0.3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395.10207156857024</v>
      </c>
      <c r="X78" s="27">
        <f t="shared" si="7"/>
        <v>0</v>
      </c>
    </row>
    <row r="79" spans="1:28" x14ac:dyDescent="0.3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395.10207156857024</v>
      </c>
      <c r="X79" s="27">
        <f t="shared" si="7"/>
        <v>0</v>
      </c>
    </row>
    <row r="80" spans="1:28" x14ac:dyDescent="0.3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395.10207156857024</v>
      </c>
      <c r="X80" s="27">
        <f t="shared" si="7"/>
        <v>0</v>
      </c>
    </row>
    <row r="81" spans="1:24" x14ac:dyDescent="0.3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395.10207156857024</v>
      </c>
      <c r="X81" s="27">
        <f t="shared" si="7"/>
        <v>0</v>
      </c>
    </row>
    <row r="82" spans="1:24" x14ac:dyDescent="0.35">
      <c r="A82" s="41"/>
      <c r="B82" s="41"/>
      <c r="V82" s="27">
        <f t="shared" si="6"/>
        <v>8.5000000000000053</v>
      </c>
      <c r="W82" s="27">
        <f t="shared" si="8"/>
        <v>395.10207156857024</v>
      </c>
      <c r="X82" s="27">
        <f t="shared" si="7"/>
        <v>0</v>
      </c>
    </row>
    <row r="83" spans="1:24" x14ac:dyDescent="0.35">
      <c r="V83" s="27"/>
    </row>
    <row r="84" spans="1:24" x14ac:dyDescent="0.35">
      <c r="V84" s="27"/>
    </row>
    <row r="85" spans="1:24" x14ac:dyDescent="0.35">
      <c r="C85" s="29"/>
      <c r="V85" s="27"/>
    </row>
    <row r="86" spans="1:24" x14ac:dyDescent="0.35">
      <c r="C86" s="29"/>
      <c r="V86" s="27"/>
    </row>
    <row r="87" spans="1:24" x14ac:dyDescent="0.35">
      <c r="C87" s="29"/>
      <c r="V87" s="27"/>
    </row>
    <row r="88" spans="1:24" x14ac:dyDescent="0.35">
      <c r="C88" s="29"/>
      <c r="V88" s="27"/>
    </row>
    <row r="89" spans="1:24" x14ac:dyDescent="0.35">
      <c r="C89" s="29"/>
      <c r="V89" s="27"/>
    </row>
    <row r="90" spans="1:24" x14ac:dyDescent="0.35">
      <c r="C90" s="29"/>
      <c r="V90" s="27"/>
    </row>
    <row r="91" spans="1:24" x14ac:dyDescent="0.35">
      <c r="C91" s="29"/>
      <c r="V91" s="27"/>
    </row>
    <row r="92" spans="1:24" x14ac:dyDescent="0.35">
      <c r="C92" s="29"/>
      <c r="V92" s="27"/>
    </row>
    <row r="93" spans="1:24" x14ac:dyDescent="0.35">
      <c r="C93" s="29"/>
      <c r="V93" s="27"/>
    </row>
    <row r="94" spans="1:24" x14ac:dyDescent="0.35">
      <c r="C94" s="29"/>
      <c r="V94" s="27"/>
    </row>
    <row r="95" spans="1:24" x14ac:dyDescent="0.35">
      <c r="C95" s="29"/>
      <c r="V95" s="27"/>
    </row>
    <row r="96" spans="1:24" x14ac:dyDescent="0.35">
      <c r="C96" s="29"/>
      <c r="V96" s="27"/>
    </row>
    <row r="97" spans="3:22" x14ac:dyDescent="0.35">
      <c r="C97" s="29"/>
      <c r="V97" s="27"/>
    </row>
    <row r="98" spans="3:22" x14ac:dyDescent="0.35">
      <c r="C98" s="29"/>
      <c r="V98" s="27"/>
    </row>
    <row r="99" spans="3:22" x14ac:dyDescent="0.35">
      <c r="C99" s="29"/>
      <c r="V99" s="27"/>
    </row>
    <row r="100" spans="3:22" x14ac:dyDescent="0.35">
      <c r="C100" s="29"/>
      <c r="V100" s="27"/>
    </row>
    <row r="101" spans="3:22" x14ac:dyDescent="0.35">
      <c r="C101" s="29"/>
      <c r="V101" s="27"/>
    </row>
    <row r="102" spans="3:22" x14ac:dyDescent="0.35">
      <c r="C102" s="29"/>
      <c r="V102" s="27"/>
    </row>
    <row r="103" spans="3:22" x14ac:dyDescent="0.35">
      <c r="C103" s="29"/>
      <c r="V103" s="27"/>
    </row>
    <row r="104" spans="3:22" x14ac:dyDescent="0.35">
      <c r="C104" s="29"/>
      <c r="V104" s="27"/>
    </row>
    <row r="105" spans="3:22" x14ac:dyDescent="0.35">
      <c r="C105" s="29"/>
      <c r="V105" s="27"/>
    </row>
    <row r="106" spans="3:22" x14ac:dyDescent="0.35">
      <c r="C106" s="29"/>
      <c r="V106" s="27"/>
    </row>
    <row r="107" spans="3:22" x14ac:dyDescent="0.35">
      <c r="C107" s="29"/>
      <c r="V107" s="27"/>
    </row>
    <row r="108" spans="3:22" x14ac:dyDescent="0.35">
      <c r="C108" s="29"/>
      <c r="V108" s="27"/>
    </row>
    <row r="109" spans="3:22" x14ac:dyDescent="0.35">
      <c r="C109" s="29"/>
      <c r="V109" s="27"/>
    </row>
    <row r="110" spans="3:22" x14ac:dyDescent="0.35">
      <c r="C110" s="29"/>
      <c r="V110" s="27"/>
    </row>
    <row r="111" spans="3:22" x14ac:dyDescent="0.35">
      <c r="C111" s="29"/>
      <c r="V111" s="27"/>
    </row>
    <row r="112" spans="3:22" x14ac:dyDescent="0.35">
      <c r="C112" s="29"/>
      <c r="V112" s="27"/>
    </row>
    <row r="113" spans="1:22" x14ac:dyDescent="0.35">
      <c r="C113" s="29"/>
      <c r="V113" s="27"/>
    </row>
    <row r="114" spans="1:22" x14ac:dyDescent="0.35">
      <c r="C114" s="29"/>
      <c r="V114" s="27"/>
    </row>
    <row r="115" spans="1:22" x14ac:dyDescent="0.35">
      <c r="C115" s="29"/>
      <c r="V115" s="27"/>
    </row>
    <row r="116" spans="1:22" x14ac:dyDescent="0.35">
      <c r="C116" s="29"/>
      <c r="V116" s="27"/>
    </row>
    <row r="117" spans="1:22" x14ac:dyDescent="0.35">
      <c r="C117" s="29"/>
      <c r="V117" s="27"/>
    </row>
    <row r="118" spans="1:22" x14ac:dyDescent="0.35">
      <c r="A118" s="29"/>
      <c r="B118" s="29"/>
      <c r="C118" s="29"/>
      <c r="V118" s="27"/>
    </row>
    <row r="119" spans="1:22" x14ac:dyDescent="0.35">
      <c r="A119" s="29"/>
      <c r="B119" s="29"/>
      <c r="C119" s="29"/>
      <c r="V119" s="27"/>
    </row>
    <row r="120" spans="1:22" x14ac:dyDescent="0.35">
      <c r="A120" s="29"/>
      <c r="B120" s="29"/>
      <c r="C120" s="29"/>
      <c r="V120" s="27"/>
    </row>
    <row r="121" spans="1:22" x14ac:dyDescent="0.35">
      <c r="A121" s="29"/>
      <c r="B121" s="29"/>
      <c r="C121" s="29"/>
      <c r="V121" s="27"/>
    </row>
    <row r="122" spans="1:22" x14ac:dyDescent="0.35">
      <c r="A122" s="29"/>
      <c r="B122" s="29"/>
      <c r="C122" s="29"/>
      <c r="V122" s="27"/>
    </row>
    <row r="123" spans="1:22" x14ac:dyDescent="0.35">
      <c r="A123" s="29"/>
      <c r="B123" s="29"/>
      <c r="C123" s="29"/>
      <c r="V123" s="27"/>
    </row>
    <row r="124" spans="1:22" x14ac:dyDescent="0.35">
      <c r="A124" s="29"/>
      <c r="B124" s="29"/>
      <c r="C124" s="29"/>
      <c r="V124" s="27"/>
    </row>
    <row r="125" spans="1:22" x14ac:dyDescent="0.35">
      <c r="A125" s="29"/>
      <c r="B125" s="29"/>
      <c r="C125" s="29"/>
      <c r="V125" s="27"/>
    </row>
    <row r="126" spans="1:22" x14ac:dyDescent="0.35">
      <c r="A126" s="29"/>
      <c r="B126" s="29"/>
      <c r="C126" s="29"/>
      <c r="V126" s="27"/>
    </row>
    <row r="127" spans="1:22" x14ac:dyDescent="0.35">
      <c r="A127" s="29"/>
      <c r="B127" s="29"/>
      <c r="C127" s="29"/>
      <c r="V127" s="27"/>
    </row>
    <row r="128" spans="1:22" x14ac:dyDescent="0.35">
      <c r="A128" s="29"/>
      <c r="B128" s="29"/>
      <c r="C128" s="29"/>
      <c r="V128" s="27"/>
    </row>
    <row r="129" spans="1:22" x14ac:dyDescent="0.35">
      <c r="A129" s="29"/>
      <c r="B129" s="29"/>
      <c r="C129" s="29"/>
      <c r="V129" s="27"/>
    </row>
    <row r="130" spans="1:22" x14ac:dyDescent="0.35">
      <c r="A130" s="29"/>
      <c r="B130" s="29"/>
      <c r="C130" s="29"/>
      <c r="V130" s="27"/>
    </row>
    <row r="131" spans="1:22" x14ac:dyDescent="0.35">
      <c r="A131" s="29"/>
      <c r="B131" s="29"/>
      <c r="C131" s="29"/>
      <c r="V131" s="27"/>
    </row>
    <row r="132" spans="1:22" x14ac:dyDescent="0.35">
      <c r="A132" s="29"/>
      <c r="B132" s="29"/>
      <c r="C132" s="29"/>
      <c r="V132" s="27"/>
    </row>
    <row r="133" spans="1:22" x14ac:dyDescent="0.35">
      <c r="A133" s="29"/>
      <c r="B133" s="29"/>
      <c r="C133" s="29"/>
      <c r="V133" s="27"/>
    </row>
    <row r="134" spans="1:22" x14ac:dyDescent="0.35">
      <c r="A134" s="29"/>
      <c r="B134" s="29"/>
      <c r="C134" s="29"/>
      <c r="V134" s="27"/>
    </row>
    <row r="135" spans="1:22" x14ac:dyDescent="0.35">
      <c r="A135" s="29"/>
      <c r="B135" s="29"/>
      <c r="C135" s="29"/>
      <c r="V135" s="27"/>
    </row>
    <row r="136" spans="1:22" x14ac:dyDescent="0.35">
      <c r="A136" s="29"/>
      <c r="B136" s="29"/>
      <c r="C136" s="29"/>
      <c r="V136" s="27"/>
    </row>
    <row r="137" spans="1:22" x14ac:dyDescent="0.35">
      <c r="A137" s="29"/>
      <c r="B137" s="29"/>
      <c r="C137" s="29"/>
      <c r="V137" s="27"/>
    </row>
    <row r="138" spans="1:22" x14ac:dyDescent="0.35">
      <c r="A138" s="29"/>
      <c r="B138" s="29"/>
      <c r="C138" s="29"/>
      <c r="V138" s="27"/>
    </row>
    <row r="139" spans="1:22" x14ac:dyDescent="0.35">
      <c r="A139" s="29"/>
      <c r="B139" s="29"/>
      <c r="C139" s="29"/>
      <c r="V139" s="27"/>
    </row>
    <row r="140" spans="1:22" x14ac:dyDescent="0.35">
      <c r="A140" s="29"/>
      <c r="B140" s="29"/>
      <c r="C140" s="29"/>
      <c r="V140" s="27"/>
    </row>
    <row r="141" spans="1:22" x14ac:dyDescent="0.35">
      <c r="A141" s="29"/>
      <c r="B141" s="29"/>
      <c r="C141" s="29"/>
      <c r="V141" s="27"/>
    </row>
    <row r="142" spans="1:22" x14ac:dyDescent="0.35">
      <c r="A142" s="29"/>
      <c r="B142" s="29"/>
      <c r="C142" s="29"/>
      <c r="V142" s="27"/>
    </row>
    <row r="143" spans="1:22" x14ac:dyDescent="0.35">
      <c r="A143" s="29"/>
      <c r="B143" s="29"/>
      <c r="C143" s="29"/>
      <c r="V143" s="27"/>
    </row>
    <row r="144" spans="1:22" x14ac:dyDescent="0.35">
      <c r="A144" s="29"/>
      <c r="B144" s="29"/>
      <c r="C144" s="29"/>
      <c r="V144" s="27"/>
    </row>
    <row r="145" spans="1:3" x14ac:dyDescent="0.35">
      <c r="A145" s="29"/>
      <c r="B145" s="29"/>
      <c r="C145" s="29"/>
    </row>
    <row r="146" spans="1:3" x14ac:dyDescent="0.35">
      <c r="A146" s="29"/>
      <c r="B146" s="29"/>
      <c r="C146" s="29"/>
    </row>
    <row r="147" spans="1:3" x14ac:dyDescent="0.35">
      <c r="A147" s="29"/>
      <c r="B147" s="29"/>
      <c r="C147" s="29"/>
    </row>
    <row r="148" spans="1:3" x14ac:dyDescent="0.35">
      <c r="A148" s="29"/>
      <c r="B148" s="29"/>
      <c r="C148" s="29"/>
    </row>
    <row r="149" spans="1:3" x14ac:dyDescent="0.35">
      <c r="A149" s="29"/>
      <c r="B149" s="29"/>
      <c r="C149" s="29"/>
    </row>
    <row r="150" spans="1:3" x14ac:dyDescent="0.35">
      <c r="A150" s="29"/>
      <c r="B150" s="29"/>
      <c r="C150" s="29"/>
    </row>
    <row r="151" spans="1:3" x14ac:dyDescent="0.35">
      <c r="A151" s="29"/>
      <c r="B151" s="29"/>
      <c r="C151" s="29"/>
    </row>
    <row r="152" spans="1:3" x14ac:dyDescent="0.35">
      <c r="A152" s="29"/>
      <c r="B152" s="29"/>
      <c r="C152" s="29"/>
    </row>
    <row r="153" spans="1:3" x14ac:dyDescent="0.35">
      <c r="A153" s="29"/>
      <c r="B153" s="29"/>
      <c r="C153" s="29"/>
    </row>
    <row r="154" spans="1:3" x14ac:dyDescent="0.35">
      <c r="A154" s="29"/>
      <c r="B154" s="29"/>
      <c r="C154" s="29"/>
    </row>
    <row r="155" spans="1:3" x14ac:dyDescent="0.35">
      <c r="A155" s="29"/>
      <c r="B155" s="29"/>
      <c r="C155" s="29"/>
    </row>
    <row r="156" spans="1:3" x14ac:dyDescent="0.35">
      <c r="A156" s="29"/>
      <c r="B156" s="29"/>
      <c r="C156" s="29"/>
    </row>
    <row r="157" spans="1:3" x14ac:dyDescent="0.35">
      <c r="A157" s="29"/>
      <c r="B157" s="29"/>
      <c r="C157" s="29"/>
    </row>
    <row r="158" spans="1:3" x14ac:dyDescent="0.35">
      <c r="A158" s="29"/>
      <c r="B158" s="29"/>
      <c r="C158" s="29"/>
    </row>
    <row r="159" spans="1:3" x14ac:dyDescent="0.35">
      <c r="A159" s="29"/>
      <c r="B159" s="29"/>
      <c r="C159" s="29"/>
    </row>
    <row r="160" spans="1:3" x14ac:dyDescent="0.35">
      <c r="A160" s="29"/>
      <c r="B160" s="29"/>
      <c r="C160" s="29"/>
    </row>
    <row r="161" spans="1:3" x14ac:dyDescent="0.3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AA9F-2B93-4B73-8811-518690094708}">
  <sheetPr codeName="Sheet3"/>
  <dimension ref="A1:X161"/>
  <sheetViews>
    <sheetView showGridLines="0" zoomScaleNormal="100" workbookViewId="0"/>
  </sheetViews>
  <sheetFormatPr defaultColWidth="9.54296875" defaultRowHeight="14.5" x14ac:dyDescent="0.35"/>
  <cols>
    <col min="1" max="2" width="9.54296875" style="5"/>
    <col min="3" max="3" width="2.26953125" style="5" customWidth="1"/>
    <col min="4" max="4" width="9.54296875" style="4"/>
    <col min="5" max="5" width="9.54296875" style="5"/>
    <col min="6" max="6" width="1.6328125" style="5" customWidth="1"/>
    <col min="7" max="20" width="9.54296875" style="5"/>
    <col min="21" max="21" width="9.54296875" style="7"/>
    <col min="22" max="23" width="9.54296875" style="5"/>
    <col min="24" max="24" width="9.54296875" style="10"/>
    <col min="25" max="16384" width="9.54296875" style="5"/>
  </cols>
  <sheetData>
    <row r="1" spans="1:24" ht="26" x14ac:dyDescent="0.6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3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3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3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35">
      <c r="A6" s="13" t="s">
        <v>6</v>
      </c>
      <c r="B6" s="14">
        <v>175.56870724990313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4.6147474388951366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35">
      <c r="A7" s="23">
        <v>1</v>
      </c>
      <c r="B7" s="24">
        <v>187.47411470510784</v>
      </c>
      <c r="C7" s="25"/>
      <c r="D7" s="24">
        <v>3</v>
      </c>
      <c r="E7" s="24">
        <v>279.76906348301071</v>
      </c>
      <c r="F7" s="25"/>
      <c r="G7" s="24">
        <v>5</v>
      </c>
      <c r="H7" s="26">
        <v>333.12708074523584</v>
      </c>
      <c r="J7" s="18" t="s">
        <v>11</v>
      </c>
      <c r="K7" s="18"/>
      <c r="L7" s="18"/>
      <c r="M7" s="18"/>
      <c r="N7" s="19">
        <f>X33</f>
        <v>2.0189520045166205</v>
      </c>
      <c r="O7" s="20" t="s">
        <v>4</v>
      </c>
      <c r="V7" s="41">
        <f>A7</f>
        <v>1</v>
      </c>
      <c r="W7" s="41">
        <f>B7</f>
        <v>187.47411470510784</v>
      </c>
      <c r="X7" s="2"/>
    </row>
    <row r="8" spans="1:24" x14ac:dyDescent="0.35">
      <c r="A8" s="28">
        <v>1.1000000000000001</v>
      </c>
      <c r="B8" s="29">
        <v>192.08886214400297</v>
      </c>
      <c r="C8" s="30"/>
      <c r="D8" s="29">
        <v>3.1</v>
      </c>
      <c r="E8" s="29">
        <v>284.38381092190588</v>
      </c>
      <c r="F8" s="30"/>
      <c r="G8" s="29">
        <v>5.0999999999999996</v>
      </c>
      <c r="H8" s="31">
        <v>335.14603274975246</v>
      </c>
      <c r="V8" s="41">
        <f t="shared" ref="V8:W26" si="0">A8</f>
        <v>1.1000000000000001</v>
      </c>
      <c r="W8" s="41">
        <f t="shared" si="0"/>
        <v>192.08886214400297</v>
      </c>
      <c r="X8" s="27">
        <f t="shared" ref="X8:X26" si="1">B8-B7</f>
        <v>4.6147474388951366</v>
      </c>
    </row>
    <row r="9" spans="1:24" x14ac:dyDescent="0.35">
      <c r="A9" s="23">
        <v>1.2</v>
      </c>
      <c r="B9" s="24">
        <v>196.70360958289811</v>
      </c>
      <c r="C9" s="30"/>
      <c r="D9" s="24">
        <v>3.2</v>
      </c>
      <c r="E9" s="24">
        <v>288.99855836080104</v>
      </c>
      <c r="F9" s="30"/>
      <c r="G9" s="24">
        <v>5.2</v>
      </c>
      <c r="H9" s="26">
        <v>337.16498475426908</v>
      </c>
      <c r="V9" s="41">
        <f t="shared" si="0"/>
        <v>1.2</v>
      </c>
      <c r="W9" s="41">
        <f t="shared" si="0"/>
        <v>196.70360958289811</v>
      </c>
      <c r="X9" s="27">
        <f t="shared" si="1"/>
        <v>4.6147474388951366</v>
      </c>
    </row>
    <row r="10" spans="1:24" x14ac:dyDescent="0.35">
      <c r="A10" s="28">
        <v>1.3</v>
      </c>
      <c r="B10" s="29">
        <v>201.31835702179325</v>
      </c>
      <c r="C10" s="30"/>
      <c r="D10" s="29">
        <v>3.3</v>
      </c>
      <c r="E10" s="29">
        <v>293.61330579969621</v>
      </c>
      <c r="F10" s="30"/>
      <c r="G10" s="29">
        <v>5.3</v>
      </c>
      <c r="H10" s="31">
        <v>339.18393675878571</v>
      </c>
      <c r="V10" s="41">
        <f t="shared" si="0"/>
        <v>1.3</v>
      </c>
      <c r="W10" s="41">
        <f t="shared" si="0"/>
        <v>201.31835702179325</v>
      </c>
      <c r="X10" s="27">
        <f t="shared" si="1"/>
        <v>4.6147474388951366</v>
      </c>
    </row>
    <row r="11" spans="1:24" x14ac:dyDescent="0.35">
      <c r="A11" s="23">
        <v>1.4</v>
      </c>
      <c r="B11" s="24">
        <v>205.93310446068838</v>
      </c>
      <c r="C11" s="30"/>
      <c r="D11" s="24">
        <v>3.4</v>
      </c>
      <c r="E11" s="24">
        <v>298.22805323859137</v>
      </c>
      <c r="F11" s="30"/>
      <c r="G11" s="24">
        <v>5.4</v>
      </c>
      <c r="H11" s="26">
        <v>341.20288876330233</v>
      </c>
      <c r="V11" s="41">
        <f t="shared" si="0"/>
        <v>1.4</v>
      </c>
      <c r="W11" s="41">
        <f t="shared" si="0"/>
        <v>205.93310446068838</v>
      </c>
      <c r="X11" s="27">
        <f t="shared" si="1"/>
        <v>4.6147474388951366</v>
      </c>
    </row>
    <row r="12" spans="1:24" x14ac:dyDescent="0.35">
      <c r="A12" s="28">
        <v>1.5</v>
      </c>
      <c r="B12" s="29">
        <v>210.54785189958352</v>
      </c>
      <c r="C12" s="30"/>
      <c r="D12" s="29">
        <v>3.5</v>
      </c>
      <c r="E12" s="29">
        <v>302.84280067748654</v>
      </c>
      <c r="F12" s="30"/>
      <c r="G12" s="29">
        <v>5.5</v>
      </c>
      <c r="H12" s="31">
        <v>343.22184076781895</v>
      </c>
      <c r="V12" s="41">
        <f t="shared" si="0"/>
        <v>1.5</v>
      </c>
      <c r="W12" s="41">
        <f t="shared" si="0"/>
        <v>210.54785189958352</v>
      </c>
      <c r="X12" s="27">
        <f t="shared" si="1"/>
        <v>4.6147474388951366</v>
      </c>
    </row>
    <row r="13" spans="1:24" x14ac:dyDescent="0.35">
      <c r="A13" s="23">
        <v>1.6</v>
      </c>
      <c r="B13" s="24">
        <v>215.16259933847866</v>
      </c>
      <c r="C13" s="30"/>
      <c r="D13" s="24">
        <v>3.6</v>
      </c>
      <c r="E13" s="24">
        <v>304.86175268200316</v>
      </c>
      <c r="F13" s="30"/>
      <c r="G13" s="24">
        <v>5.6</v>
      </c>
      <c r="H13" s="26">
        <v>345.24079277233557</v>
      </c>
      <c r="V13" s="41">
        <f t="shared" si="0"/>
        <v>1.6</v>
      </c>
      <c r="W13" s="41">
        <f t="shared" si="0"/>
        <v>215.16259933847866</v>
      </c>
      <c r="X13" s="27">
        <f t="shared" si="1"/>
        <v>4.6147474388951366</v>
      </c>
    </row>
    <row r="14" spans="1:24" x14ac:dyDescent="0.35">
      <c r="A14" s="28">
        <v>1.7</v>
      </c>
      <c r="B14" s="29">
        <v>219.77734677737379</v>
      </c>
      <c r="C14" s="30"/>
      <c r="D14" s="29">
        <v>3.7</v>
      </c>
      <c r="E14" s="29">
        <v>306.88070468651978</v>
      </c>
      <c r="F14" s="30"/>
      <c r="G14" s="29">
        <v>5.7</v>
      </c>
      <c r="H14" s="31">
        <v>347.25974477685219</v>
      </c>
      <c r="V14" s="41">
        <f t="shared" si="0"/>
        <v>1.7</v>
      </c>
      <c r="W14" s="41">
        <f t="shared" si="0"/>
        <v>219.77734677737379</v>
      </c>
      <c r="X14" s="27">
        <f t="shared" si="1"/>
        <v>4.6147474388951366</v>
      </c>
    </row>
    <row r="15" spans="1:24" x14ac:dyDescent="0.35">
      <c r="A15" s="23">
        <v>1.8</v>
      </c>
      <c r="B15" s="24">
        <v>224.39209421626893</v>
      </c>
      <c r="C15" s="30"/>
      <c r="D15" s="24">
        <v>3.8</v>
      </c>
      <c r="E15" s="24">
        <v>308.8996566910364</v>
      </c>
      <c r="F15" s="30"/>
      <c r="G15" s="24">
        <v>5.8</v>
      </c>
      <c r="H15" s="26">
        <v>349.27869678136881</v>
      </c>
      <c r="V15" s="41">
        <f t="shared" si="0"/>
        <v>1.8</v>
      </c>
      <c r="W15" s="41">
        <f t="shared" si="0"/>
        <v>224.39209421626893</v>
      </c>
      <c r="X15" s="27">
        <f t="shared" si="1"/>
        <v>4.6147474388951366</v>
      </c>
    </row>
    <row r="16" spans="1:24" x14ac:dyDescent="0.35">
      <c r="A16" s="28">
        <v>1.9</v>
      </c>
      <c r="B16" s="29">
        <v>229.00684165516407</v>
      </c>
      <c r="C16" s="30"/>
      <c r="D16" s="29">
        <v>3.9</v>
      </c>
      <c r="E16" s="29">
        <v>310.91860869555302</v>
      </c>
      <c r="F16" s="30"/>
      <c r="G16" s="29">
        <v>5.9</v>
      </c>
      <c r="H16" s="31">
        <v>351.29764878588543</v>
      </c>
      <c r="V16" s="41">
        <f t="shared" si="0"/>
        <v>1.9</v>
      </c>
      <c r="W16" s="41">
        <f t="shared" si="0"/>
        <v>229.00684165516407</v>
      </c>
      <c r="X16" s="27">
        <f t="shared" si="1"/>
        <v>4.6147474388951366</v>
      </c>
    </row>
    <row r="17" spans="1:24" x14ac:dyDescent="0.35">
      <c r="A17" s="23">
        <v>2</v>
      </c>
      <c r="B17" s="24">
        <v>233.6215890940592</v>
      </c>
      <c r="C17" s="30"/>
      <c r="D17" s="24">
        <v>4</v>
      </c>
      <c r="E17" s="24">
        <v>312.93756070006964</v>
      </c>
      <c r="F17" s="30"/>
      <c r="G17" s="24">
        <v>6</v>
      </c>
      <c r="H17" s="26">
        <v>353.31660079040205</v>
      </c>
      <c r="V17" s="41">
        <f t="shared" si="0"/>
        <v>2</v>
      </c>
      <c r="W17" s="41">
        <f t="shared" si="0"/>
        <v>233.6215890940592</v>
      </c>
      <c r="X17" s="27">
        <f t="shared" si="1"/>
        <v>4.6147474388951366</v>
      </c>
    </row>
    <row r="18" spans="1:24" x14ac:dyDescent="0.35">
      <c r="A18" s="28">
        <v>2.1</v>
      </c>
      <c r="B18" s="29">
        <v>238.23633653295434</v>
      </c>
      <c r="C18" s="30"/>
      <c r="D18" s="29">
        <v>4.0999999999999996</v>
      </c>
      <c r="E18" s="29">
        <v>314.95651270458626</v>
      </c>
      <c r="F18" s="30"/>
      <c r="G18" s="29">
        <v>6.1</v>
      </c>
      <c r="H18" s="31">
        <v>355.33555279491867</v>
      </c>
      <c r="V18" s="41">
        <f t="shared" si="0"/>
        <v>2.1</v>
      </c>
      <c r="W18" s="41">
        <f t="shared" si="0"/>
        <v>238.23633653295434</v>
      </c>
      <c r="X18" s="27">
        <f t="shared" si="1"/>
        <v>4.6147474388951366</v>
      </c>
    </row>
    <row r="19" spans="1:24" x14ac:dyDescent="0.35">
      <c r="A19" s="23">
        <v>2.2000000000000002</v>
      </c>
      <c r="B19" s="24">
        <v>242.85108397184948</v>
      </c>
      <c r="C19" s="30"/>
      <c r="D19" s="24">
        <v>4.2</v>
      </c>
      <c r="E19" s="24">
        <v>316.97546470910288</v>
      </c>
      <c r="F19" s="30"/>
      <c r="G19" s="24">
        <v>6.2</v>
      </c>
      <c r="H19" s="26">
        <v>357.35450479943529</v>
      </c>
      <c r="V19" s="41">
        <f t="shared" si="0"/>
        <v>2.2000000000000002</v>
      </c>
      <c r="W19" s="41">
        <f t="shared" si="0"/>
        <v>242.85108397184948</v>
      </c>
      <c r="X19" s="27">
        <f t="shared" si="1"/>
        <v>4.6147474388951366</v>
      </c>
    </row>
    <row r="20" spans="1:24" x14ac:dyDescent="0.35">
      <c r="A20" s="28">
        <v>2.2999999999999998</v>
      </c>
      <c r="B20" s="29">
        <v>247.46583141074461</v>
      </c>
      <c r="C20" s="30"/>
      <c r="D20" s="29">
        <v>4.3</v>
      </c>
      <c r="E20" s="29">
        <v>318.9944167136195</v>
      </c>
      <c r="F20" s="30"/>
      <c r="G20" s="29">
        <v>6.3</v>
      </c>
      <c r="H20" s="31">
        <v>359.37345680395191</v>
      </c>
      <c r="V20" s="41">
        <f t="shared" si="0"/>
        <v>2.2999999999999998</v>
      </c>
      <c r="W20" s="41">
        <f t="shared" si="0"/>
        <v>247.46583141074461</v>
      </c>
      <c r="X20" s="27">
        <f t="shared" si="1"/>
        <v>4.6147474388951366</v>
      </c>
    </row>
    <row r="21" spans="1:24" x14ac:dyDescent="0.35">
      <c r="A21" s="23">
        <v>2.4</v>
      </c>
      <c r="B21" s="24">
        <v>252.08057884963975</v>
      </c>
      <c r="C21" s="30"/>
      <c r="D21" s="24">
        <v>4.4000000000000004</v>
      </c>
      <c r="E21" s="24">
        <v>321.01336871813612</v>
      </c>
      <c r="F21" s="30"/>
      <c r="G21" s="24">
        <v>6.4</v>
      </c>
      <c r="H21" s="26">
        <v>361.39240880846853</v>
      </c>
      <c r="V21" s="41">
        <f t="shared" si="0"/>
        <v>2.4</v>
      </c>
      <c r="W21" s="41">
        <f t="shared" si="0"/>
        <v>252.08057884963975</v>
      </c>
      <c r="X21" s="27">
        <f t="shared" si="1"/>
        <v>4.6147474388951366</v>
      </c>
    </row>
    <row r="22" spans="1:24" x14ac:dyDescent="0.35">
      <c r="A22" s="28">
        <v>2.5</v>
      </c>
      <c r="B22" s="29">
        <v>256.69532628853489</v>
      </c>
      <c r="C22" s="30"/>
      <c r="D22" s="29">
        <v>4.5</v>
      </c>
      <c r="E22" s="29">
        <v>323.03232072265274</v>
      </c>
      <c r="F22" s="30"/>
      <c r="G22" s="29">
        <v>6.5000000000000098</v>
      </c>
      <c r="H22" s="31">
        <v>363.41136081298515</v>
      </c>
      <c r="V22" s="41">
        <f t="shared" si="0"/>
        <v>2.5</v>
      </c>
      <c r="W22" s="41">
        <f t="shared" si="0"/>
        <v>256.69532628853489</v>
      </c>
      <c r="X22" s="27">
        <f t="shared" si="1"/>
        <v>4.6147474388951366</v>
      </c>
    </row>
    <row r="23" spans="1:24" x14ac:dyDescent="0.35">
      <c r="A23" s="23">
        <v>2.6</v>
      </c>
      <c r="B23" s="24">
        <v>261.31007372743005</v>
      </c>
      <c r="C23" s="30"/>
      <c r="D23" s="24">
        <v>4.5999999999999996</v>
      </c>
      <c r="E23" s="24">
        <v>325.05127272716936</v>
      </c>
      <c r="F23" s="30"/>
      <c r="G23" s="24">
        <v>6.6</v>
      </c>
      <c r="H23" s="26">
        <v>363.41136081298515</v>
      </c>
      <c r="V23" s="41">
        <f t="shared" si="0"/>
        <v>2.6</v>
      </c>
      <c r="W23" s="41">
        <f t="shared" si="0"/>
        <v>261.31007372743005</v>
      </c>
      <c r="X23" s="27">
        <f t="shared" si="1"/>
        <v>4.614747438895165</v>
      </c>
    </row>
    <row r="24" spans="1:24" x14ac:dyDescent="0.35">
      <c r="A24" s="28">
        <v>2.7</v>
      </c>
      <c r="B24" s="29">
        <v>265.92482116632522</v>
      </c>
      <c r="C24" s="30"/>
      <c r="D24" s="29">
        <v>4.7</v>
      </c>
      <c r="E24" s="29">
        <v>327.07022473168598</v>
      </c>
      <c r="F24" s="30"/>
      <c r="G24" s="29">
        <v>6.7</v>
      </c>
      <c r="H24" s="31">
        <v>363.41136081298515</v>
      </c>
      <c r="V24" s="41">
        <f t="shared" si="0"/>
        <v>2.7</v>
      </c>
      <c r="W24" s="41">
        <f t="shared" si="0"/>
        <v>265.92482116632522</v>
      </c>
      <c r="X24" s="27">
        <f t="shared" si="1"/>
        <v>4.614747438895165</v>
      </c>
    </row>
    <row r="25" spans="1:24" x14ac:dyDescent="0.35">
      <c r="A25" s="23">
        <v>2.8</v>
      </c>
      <c r="B25" s="24">
        <v>270.53956860522038</v>
      </c>
      <c r="C25" s="30"/>
      <c r="D25" s="24">
        <v>4.8</v>
      </c>
      <c r="E25" s="24">
        <v>329.0891767362026</v>
      </c>
      <c r="F25" s="30"/>
      <c r="G25" s="24">
        <v>6.8000000000000096</v>
      </c>
      <c r="H25" s="26">
        <v>363.41136081298515</v>
      </c>
      <c r="V25" s="41">
        <f t="shared" si="0"/>
        <v>2.8</v>
      </c>
      <c r="W25" s="41">
        <f t="shared" si="0"/>
        <v>270.53956860522038</v>
      </c>
      <c r="X25" s="27">
        <f t="shared" si="1"/>
        <v>4.614747438895165</v>
      </c>
    </row>
    <row r="26" spans="1:24" x14ac:dyDescent="0.35">
      <c r="A26" s="32">
        <v>2.9</v>
      </c>
      <c r="B26" s="33">
        <v>275.15431604411555</v>
      </c>
      <c r="C26" s="34"/>
      <c r="D26" s="33">
        <v>4.9000000000000004</v>
      </c>
      <c r="E26" s="33">
        <v>331.10812874071922</v>
      </c>
      <c r="F26" s="34"/>
      <c r="G26" s="33">
        <v>6.9000000000000101</v>
      </c>
      <c r="H26" s="35">
        <v>363.41136081298515</v>
      </c>
      <c r="V26" s="41">
        <f t="shared" si="0"/>
        <v>2.9</v>
      </c>
      <c r="W26" s="41">
        <f t="shared" si="0"/>
        <v>275.15431604411555</v>
      </c>
      <c r="X26" s="27">
        <f t="shared" si="1"/>
        <v>4.614747438895165</v>
      </c>
    </row>
    <row r="27" spans="1:24" s="10" customFormat="1" x14ac:dyDescent="0.3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279.76906348301071</v>
      </c>
      <c r="X27" s="27">
        <f>E7-B26</f>
        <v>4.614747438895165</v>
      </c>
    </row>
    <row r="28" spans="1:24" s="10" customFormat="1" x14ac:dyDescent="0.3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284.38381092190588</v>
      </c>
      <c r="X28" s="27">
        <f t="shared" ref="X28:X46" si="3">E8-E7</f>
        <v>4.614747438895165</v>
      </c>
    </row>
    <row r="29" spans="1:24" s="10" customFormat="1" x14ac:dyDescent="0.35">
      <c r="A29" s="27"/>
      <c r="B29" s="27"/>
      <c r="D29" s="37"/>
      <c r="U29" s="39"/>
      <c r="V29" s="27">
        <f t="shared" si="2"/>
        <v>3.2</v>
      </c>
      <c r="W29" s="27">
        <f t="shared" si="2"/>
        <v>288.99855836080104</v>
      </c>
      <c r="X29" s="27">
        <f t="shared" si="3"/>
        <v>4.614747438895165</v>
      </c>
    </row>
    <row r="30" spans="1:24" s="10" customFormat="1" x14ac:dyDescent="0.35">
      <c r="U30" s="39"/>
      <c r="V30" s="27">
        <f t="shared" si="2"/>
        <v>3.3</v>
      </c>
      <c r="W30" s="27">
        <f t="shared" si="2"/>
        <v>293.61330579969621</v>
      </c>
      <c r="X30" s="27">
        <f t="shared" si="3"/>
        <v>4.614747438895165</v>
      </c>
    </row>
    <row r="31" spans="1:24" s="10" customFormat="1" x14ac:dyDescent="0.35">
      <c r="U31" s="39"/>
      <c r="V31" s="27">
        <f t="shared" si="2"/>
        <v>3.4</v>
      </c>
      <c r="W31" s="27">
        <f t="shared" si="2"/>
        <v>298.22805323859137</v>
      </c>
      <c r="X31" s="27">
        <f t="shared" si="3"/>
        <v>4.614747438895165</v>
      </c>
    </row>
    <row r="32" spans="1:24" s="10" customFormat="1" x14ac:dyDescent="0.35">
      <c r="U32" s="39"/>
      <c r="V32" s="27">
        <f t="shared" si="2"/>
        <v>3.5</v>
      </c>
      <c r="W32" s="27">
        <f t="shared" si="2"/>
        <v>302.84280067748654</v>
      </c>
      <c r="X32" s="27">
        <f t="shared" si="3"/>
        <v>4.614747438895165</v>
      </c>
    </row>
    <row r="33" spans="21:24" s="10" customFormat="1" x14ac:dyDescent="0.35">
      <c r="U33" s="39"/>
      <c r="V33" s="27">
        <f t="shared" si="2"/>
        <v>3.6</v>
      </c>
      <c r="W33" s="27">
        <f t="shared" si="2"/>
        <v>304.86175268200316</v>
      </c>
      <c r="X33" s="27">
        <f t="shared" si="3"/>
        <v>2.0189520045166205</v>
      </c>
    </row>
    <row r="34" spans="21:24" s="10" customFormat="1" x14ac:dyDescent="0.35">
      <c r="U34" s="39"/>
      <c r="V34" s="27">
        <f t="shared" si="2"/>
        <v>3.7</v>
      </c>
      <c r="W34" s="27">
        <f t="shared" si="2"/>
        <v>306.88070468651978</v>
      </c>
      <c r="X34" s="27">
        <f t="shared" si="3"/>
        <v>2.0189520045166205</v>
      </c>
    </row>
    <row r="35" spans="21:24" s="10" customFormat="1" x14ac:dyDescent="0.35">
      <c r="U35" s="39"/>
      <c r="V35" s="27">
        <f t="shared" si="2"/>
        <v>3.8</v>
      </c>
      <c r="W35" s="27">
        <f t="shared" si="2"/>
        <v>308.8996566910364</v>
      </c>
      <c r="X35" s="27">
        <f t="shared" si="3"/>
        <v>2.0189520045166205</v>
      </c>
    </row>
    <row r="36" spans="21:24" s="10" customFormat="1" x14ac:dyDescent="0.35">
      <c r="U36" s="39"/>
      <c r="V36" s="27">
        <f t="shared" si="2"/>
        <v>3.9</v>
      </c>
      <c r="W36" s="27">
        <f t="shared" si="2"/>
        <v>310.91860869555302</v>
      </c>
      <c r="X36" s="27">
        <f t="shared" si="3"/>
        <v>2.0189520045166205</v>
      </c>
    </row>
    <row r="37" spans="21:24" s="10" customFormat="1" x14ac:dyDescent="0.35">
      <c r="U37" s="39"/>
      <c r="V37" s="27">
        <f t="shared" si="2"/>
        <v>4</v>
      </c>
      <c r="W37" s="27">
        <f t="shared" si="2"/>
        <v>312.93756070006964</v>
      </c>
      <c r="X37" s="27">
        <f t="shared" si="3"/>
        <v>2.0189520045166205</v>
      </c>
    </row>
    <row r="38" spans="21:24" s="10" customFormat="1" x14ac:dyDescent="0.35">
      <c r="U38" s="39"/>
      <c r="V38" s="27">
        <f t="shared" si="2"/>
        <v>4.0999999999999996</v>
      </c>
      <c r="W38" s="27">
        <f t="shared" si="2"/>
        <v>314.95651270458626</v>
      </c>
      <c r="X38" s="27">
        <f t="shared" si="3"/>
        <v>2.0189520045166205</v>
      </c>
    </row>
    <row r="39" spans="21:24" s="10" customFormat="1" x14ac:dyDescent="0.35">
      <c r="U39" s="39"/>
      <c r="V39" s="27">
        <f t="shared" si="2"/>
        <v>4.2</v>
      </c>
      <c r="W39" s="27">
        <f t="shared" si="2"/>
        <v>316.97546470910288</v>
      </c>
      <c r="X39" s="27">
        <f t="shared" si="3"/>
        <v>2.0189520045166205</v>
      </c>
    </row>
    <row r="40" spans="21:24" s="10" customFormat="1" x14ac:dyDescent="0.35">
      <c r="U40" s="39"/>
      <c r="V40" s="27">
        <f t="shared" si="2"/>
        <v>4.3</v>
      </c>
      <c r="W40" s="27">
        <f t="shared" si="2"/>
        <v>318.9944167136195</v>
      </c>
      <c r="X40" s="27">
        <f t="shared" si="3"/>
        <v>2.0189520045166205</v>
      </c>
    </row>
    <row r="41" spans="21:24" s="10" customFormat="1" x14ac:dyDescent="0.35">
      <c r="U41" s="39"/>
      <c r="V41" s="27">
        <f t="shared" si="2"/>
        <v>4.4000000000000004</v>
      </c>
      <c r="W41" s="27">
        <f t="shared" si="2"/>
        <v>321.01336871813612</v>
      </c>
      <c r="X41" s="27">
        <f t="shared" si="3"/>
        <v>2.0189520045166205</v>
      </c>
    </row>
    <row r="42" spans="21:24" s="10" customFormat="1" x14ac:dyDescent="0.35">
      <c r="U42" s="39"/>
      <c r="V42" s="27">
        <f t="shared" si="2"/>
        <v>4.5</v>
      </c>
      <c r="W42" s="27">
        <f t="shared" si="2"/>
        <v>323.03232072265274</v>
      </c>
      <c r="X42" s="27">
        <f t="shared" si="3"/>
        <v>2.0189520045166205</v>
      </c>
    </row>
    <row r="43" spans="21:24" s="10" customFormat="1" x14ac:dyDescent="0.35">
      <c r="U43" s="39"/>
      <c r="V43" s="27">
        <f t="shared" si="2"/>
        <v>4.5999999999999996</v>
      </c>
      <c r="W43" s="27">
        <f t="shared" si="2"/>
        <v>325.05127272716936</v>
      </c>
      <c r="X43" s="27">
        <f t="shared" si="3"/>
        <v>2.0189520045166205</v>
      </c>
    </row>
    <row r="44" spans="21:24" s="10" customFormat="1" x14ac:dyDescent="0.35">
      <c r="U44" s="39"/>
      <c r="V44" s="27">
        <f t="shared" ref="V44:W46" si="4">D24</f>
        <v>4.7</v>
      </c>
      <c r="W44" s="27">
        <f t="shared" si="4"/>
        <v>327.07022473168598</v>
      </c>
      <c r="X44" s="27">
        <f t="shared" si="3"/>
        <v>2.0189520045166205</v>
      </c>
    </row>
    <row r="45" spans="21:24" s="10" customFormat="1" x14ac:dyDescent="0.35">
      <c r="U45" s="39"/>
      <c r="V45" s="27">
        <f t="shared" si="4"/>
        <v>4.8</v>
      </c>
      <c r="W45" s="27">
        <f t="shared" si="4"/>
        <v>329.0891767362026</v>
      </c>
      <c r="X45" s="27">
        <f t="shared" si="3"/>
        <v>2.0189520045166205</v>
      </c>
    </row>
    <row r="46" spans="21:24" s="10" customFormat="1" x14ac:dyDescent="0.35">
      <c r="U46" s="39"/>
      <c r="V46" s="27">
        <f t="shared" si="4"/>
        <v>4.9000000000000004</v>
      </c>
      <c r="W46" s="27">
        <f t="shared" si="4"/>
        <v>331.10812874071922</v>
      </c>
      <c r="X46" s="27">
        <f t="shared" si="3"/>
        <v>2.0189520045166205</v>
      </c>
    </row>
    <row r="47" spans="21:24" s="10" customFormat="1" x14ac:dyDescent="0.35">
      <c r="U47" s="39"/>
      <c r="V47" s="27">
        <f>G7</f>
        <v>5</v>
      </c>
      <c r="W47" s="27">
        <f>H7</f>
        <v>333.12708074523584</v>
      </c>
      <c r="X47" s="27">
        <f>H7-E26</f>
        <v>2.0189520045166205</v>
      </c>
    </row>
    <row r="48" spans="21:24" s="10" customFormat="1" x14ac:dyDescent="0.35">
      <c r="U48" s="39"/>
      <c r="V48" s="27">
        <f t="shared" ref="V48:W63" si="5">G8</f>
        <v>5.0999999999999996</v>
      </c>
      <c r="W48" s="27">
        <f t="shared" si="5"/>
        <v>335.14603274975246</v>
      </c>
      <c r="X48" s="27">
        <f t="shared" ref="X48:X66" si="6">H8-H7</f>
        <v>2.0189520045166205</v>
      </c>
    </row>
    <row r="49" spans="1:24" s="10" customFormat="1" x14ac:dyDescent="0.35">
      <c r="U49" s="39"/>
      <c r="V49" s="27">
        <f t="shared" si="5"/>
        <v>5.2</v>
      </c>
      <c r="W49" s="27">
        <f t="shared" si="5"/>
        <v>337.16498475426908</v>
      </c>
      <c r="X49" s="27">
        <f t="shared" si="6"/>
        <v>2.0189520045166205</v>
      </c>
    </row>
    <row r="50" spans="1:24" s="10" customFormat="1" x14ac:dyDescent="0.35">
      <c r="U50" s="39"/>
      <c r="V50" s="27">
        <f t="shared" si="5"/>
        <v>5.3</v>
      </c>
      <c r="W50" s="27">
        <f t="shared" si="5"/>
        <v>339.18393675878571</v>
      </c>
      <c r="X50" s="27">
        <f t="shared" si="6"/>
        <v>2.0189520045166205</v>
      </c>
    </row>
    <row r="51" spans="1:24" s="10" customFormat="1" x14ac:dyDescent="0.35">
      <c r="U51" s="39"/>
      <c r="V51" s="27">
        <f t="shared" si="5"/>
        <v>5.4</v>
      </c>
      <c r="W51" s="27">
        <f t="shared" si="5"/>
        <v>341.20288876330233</v>
      </c>
      <c r="X51" s="27">
        <f t="shared" si="6"/>
        <v>2.0189520045166205</v>
      </c>
    </row>
    <row r="52" spans="1:24" s="10" customFormat="1" x14ac:dyDescent="0.35">
      <c r="A52" s="27"/>
      <c r="B52" s="27"/>
      <c r="D52" s="37"/>
      <c r="U52" s="39"/>
      <c r="V52" s="27">
        <f t="shared" si="5"/>
        <v>5.5</v>
      </c>
      <c r="W52" s="27">
        <f t="shared" si="5"/>
        <v>343.22184076781895</v>
      </c>
      <c r="X52" s="27">
        <f t="shared" si="6"/>
        <v>2.0189520045166205</v>
      </c>
    </row>
    <row r="53" spans="1:24" s="10" customFormat="1" x14ac:dyDescent="0.35">
      <c r="A53" s="27"/>
      <c r="B53" s="27"/>
      <c r="D53" s="37"/>
      <c r="U53" s="39"/>
      <c r="V53" s="27">
        <f t="shared" si="5"/>
        <v>5.6</v>
      </c>
      <c r="W53" s="27">
        <f t="shared" si="5"/>
        <v>345.24079277233557</v>
      </c>
      <c r="X53" s="27">
        <f t="shared" si="6"/>
        <v>2.0189520045166205</v>
      </c>
    </row>
    <row r="54" spans="1:24" s="10" customFormat="1" x14ac:dyDescent="0.3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347.25974477685219</v>
      </c>
      <c r="X54" s="27">
        <f t="shared" si="6"/>
        <v>2.0189520045166205</v>
      </c>
    </row>
    <row r="55" spans="1:24" s="10" customFormat="1" x14ac:dyDescent="0.3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349.27869678136881</v>
      </c>
      <c r="X55" s="27">
        <f t="shared" si="6"/>
        <v>2.0189520045166205</v>
      </c>
    </row>
    <row r="56" spans="1:24" s="10" customFormat="1" x14ac:dyDescent="0.3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351.29764878588543</v>
      </c>
      <c r="X56" s="27">
        <f t="shared" si="6"/>
        <v>2.0189520045166205</v>
      </c>
    </row>
    <row r="57" spans="1:24" s="10" customFormat="1" x14ac:dyDescent="0.3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353.31660079040205</v>
      </c>
      <c r="X57" s="27">
        <f t="shared" si="6"/>
        <v>2.0189520045166205</v>
      </c>
    </row>
    <row r="58" spans="1:24" s="10" customFormat="1" x14ac:dyDescent="0.3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355.33555279491867</v>
      </c>
      <c r="X58" s="27">
        <f t="shared" si="6"/>
        <v>2.0189520045166205</v>
      </c>
    </row>
    <row r="59" spans="1:24" s="10" customFormat="1" x14ac:dyDescent="0.3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357.35450479943529</v>
      </c>
      <c r="X59" s="27">
        <f t="shared" si="6"/>
        <v>2.0189520045166205</v>
      </c>
    </row>
    <row r="60" spans="1:24" s="10" customFormat="1" x14ac:dyDescent="0.3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359.37345680395191</v>
      </c>
      <c r="X60" s="27">
        <f t="shared" si="6"/>
        <v>2.0189520045166205</v>
      </c>
    </row>
    <row r="61" spans="1:24" s="10" customFormat="1" x14ac:dyDescent="0.3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361.39240880846853</v>
      </c>
      <c r="X61" s="27">
        <f t="shared" si="6"/>
        <v>2.0189520045166205</v>
      </c>
    </row>
    <row r="62" spans="1:24" s="10" customFormat="1" x14ac:dyDescent="0.3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363.41136081298515</v>
      </c>
      <c r="X62" s="27">
        <f t="shared" si="6"/>
        <v>2.0189520045166205</v>
      </c>
    </row>
    <row r="63" spans="1:24" s="10" customFormat="1" x14ac:dyDescent="0.3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363.41136081298515</v>
      </c>
      <c r="X63" s="27">
        <f t="shared" si="6"/>
        <v>0</v>
      </c>
    </row>
    <row r="64" spans="1:24" s="10" customFormat="1" x14ac:dyDescent="0.3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363.41136081298515</v>
      </c>
      <c r="X64" s="27">
        <f t="shared" si="6"/>
        <v>0</v>
      </c>
    </row>
    <row r="65" spans="1:24" s="10" customFormat="1" x14ac:dyDescent="0.3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363.41136081298515</v>
      </c>
      <c r="X65" s="27">
        <f t="shared" si="6"/>
        <v>0</v>
      </c>
    </row>
    <row r="66" spans="1:24" s="10" customFormat="1" x14ac:dyDescent="0.3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363.41136081298515</v>
      </c>
      <c r="X66" s="27">
        <f t="shared" si="6"/>
        <v>0</v>
      </c>
    </row>
    <row r="67" spans="1:24" s="10" customFormat="1" x14ac:dyDescent="0.3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363.41136081298515</v>
      </c>
      <c r="X67" s="27">
        <f>X66</f>
        <v>0</v>
      </c>
    </row>
    <row r="68" spans="1:24" s="10" customFormat="1" x14ac:dyDescent="0.3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363.41136081298515</v>
      </c>
      <c r="X68" s="27">
        <f t="shared" ref="X68:X82" si="9">X67</f>
        <v>0</v>
      </c>
    </row>
    <row r="69" spans="1:24" s="10" customFormat="1" x14ac:dyDescent="0.3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363.41136081298515</v>
      </c>
      <c r="X69" s="27">
        <f t="shared" si="9"/>
        <v>0</v>
      </c>
    </row>
    <row r="70" spans="1:24" s="10" customFormat="1" x14ac:dyDescent="0.3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363.41136081298515</v>
      </c>
      <c r="X70" s="27">
        <f t="shared" si="9"/>
        <v>0</v>
      </c>
    </row>
    <row r="71" spans="1:24" s="10" customFormat="1" x14ac:dyDescent="0.3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363.41136081298515</v>
      </c>
      <c r="X71" s="27">
        <f t="shared" si="9"/>
        <v>0</v>
      </c>
    </row>
    <row r="72" spans="1:24" s="10" customFormat="1" x14ac:dyDescent="0.35">
      <c r="A72" s="27"/>
      <c r="B72" s="27"/>
      <c r="D72" s="37"/>
      <c r="U72" s="39"/>
      <c r="V72" s="27">
        <f t="shared" si="8"/>
        <v>7.500000000000008</v>
      </c>
      <c r="W72" s="27">
        <f t="shared" si="10"/>
        <v>363.41136081298515</v>
      </c>
      <c r="X72" s="27">
        <f t="shared" si="9"/>
        <v>0</v>
      </c>
    </row>
    <row r="73" spans="1:24" s="10" customFormat="1" x14ac:dyDescent="0.35">
      <c r="A73" s="27"/>
      <c r="B73" s="27"/>
      <c r="D73" s="37"/>
      <c r="U73" s="39"/>
      <c r="V73" s="27">
        <f t="shared" si="8"/>
        <v>7.6000000000000076</v>
      </c>
      <c r="W73" s="27">
        <f t="shared" si="10"/>
        <v>363.41136081298515</v>
      </c>
      <c r="X73" s="27">
        <f t="shared" si="9"/>
        <v>0</v>
      </c>
    </row>
    <row r="74" spans="1:24" s="10" customFormat="1" x14ac:dyDescent="0.35">
      <c r="A74" s="27"/>
      <c r="B74" s="27"/>
      <c r="D74" s="37"/>
      <c r="U74" s="39"/>
      <c r="V74" s="27">
        <f t="shared" si="8"/>
        <v>7.7000000000000073</v>
      </c>
      <c r="W74" s="27">
        <f t="shared" si="10"/>
        <v>363.41136081298515</v>
      </c>
      <c r="X74" s="27">
        <f t="shared" si="9"/>
        <v>0</v>
      </c>
    </row>
    <row r="75" spans="1:24" x14ac:dyDescent="0.3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363.41136081298515</v>
      </c>
      <c r="X75" s="27">
        <f t="shared" si="9"/>
        <v>0</v>
      </c>
    </row>
    <row r="76" spans="1:24" x14ac:dyDescent="0.3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363.41136081298515</v>
      </c>
      <c r="X76" s="27">
        <f t="shared" si="9"/>
        <v>0</v>
      </c>
    </row>
    <row r="77" spans="1:24" x14ac:dyDescent="0.3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363.41136081298515</v>
      </c>
      <c r="X77" s="27">
        <f t="shared" si="9"/>
        <v>0</v>
      </c>
    </row>
    <row r="78" spans="1:24" x14ac:dyDescent="0.3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363.41136081298515</v>
      </c>
      <c r="X78" s="27">
        <f t="shared" si="9"/>
        <v>0</v>
      </c>
    </row>
    <row r="79" spans="1:24" x14ac:dyDescent="0.3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363.41136081298515</v>
      </c>
      <c r="X79" s="27">
        <f t="shared" si="9"/>
        <v>0</v>
      </c>
    </row>
    <row r="80" spans="1:24" x14ac:dyDescent="0.3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363.41136081298515</v>
      </c>
      <c r="X80" s="27">
        <f t="shared" si="9"/>
        <v>0</v>
      </c>
    </row>
    <row r="81" spans="1:24" x14ac:dyDescent="0.3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363.41136081298515</v>
      </c>
      <c r="X81" s="27">
        <f t="shared" si="9"/>
        <v>0</v>
      </c>
    </row>
    <row r="82" spans="1:24" x14ac:dyDescent="0.35">
      <c r="A82" s="41"/>
      <c r="B82" s="41"/>
      <c r="V82" s="27">
        <f t="shared" si="8"/>
        <v>8.5000000000000053</v>
      </c>
      <c r="W82" s="27">
        <f t="shared" si="10"/>
        <v>363.41136081298515</v>
      </c>
      <c r="X82" s="27">
        <f t="shared" si="9"/>
        <v>0</v>
      </c>
    </row>
    <row r="83" spans="1:24" x14ac:dyDescent="0.35">
      <c r="V83" s="27"/>
      <c r="W83" s="3"/>
      <c r="X83" s="2"/>
    </row>
    <row r="84" spans="1:24" x14ac:dyDescent="0.35">
      <c r="V84" s="36"/>
    </row>
    <row r="85" spans="1:24" x14ac:dyDescent="0.35">
      <c r="C85" s="29"/>
      <c r="V85" s="36"/>
    </row>
    <row r="86" spans="1:24" x14ac:dyDescent="0.35">
      <c r="C86" s="29"/>
      <c r="V86" s="36"/>
    </row>
    <row r="87" spans="1:24" x14ac:dyDescent="0.35">
      <c r="C87" s="29"/>
      <c r="V87" s="36"/>
    </row>
    <row r="88" spans="1:24" x14ac:dyDescent="0.35">
      <c r="C88" s="29"/>
      <c r="V88" s="36"/>
    </row>
    <row r="89" spans="1:24" x14ac:dyDescent="0.35">
      <c r="C89" s="29"/>
      <c r="V89" s="36"/>
    </row>
    <row r="90" spans="1:24" x14ac:dyDescent="0.35">
      <c r="C90" s="29"/>
      <c r="V90" s="36"/>
    </row>
    <row r="91" spans="1:24" x14ac:dyDescent="0.35">
      <c r="C91" s="29"/>
      <c r="V91" s="36"/>
    </row>
    <row r="92" spans="1:24" x14ac:dyDescent="0.35">
      <c r="C92" s="29"/>
      <c r="V92" s="36"/>
    </row>
    <row r="93" spans="1:24" x14ac:dyDescent="0.35">
      <c r="C93" s="29"/>
      <c r="V93" s="36"/>
    </row>
    <row r="94" spans="1:24" x14ac:dyDescent="0.35">
      <c r="C94" s="29"/>
      <c r="V94" s="36"/>
    </row>
    <row r="95" spans="1:24" x14ac:dyDescent="0.35">
      <c r="C95" s="29"/>
      <c r="V95" s="36"/>
    </row>
    <row r="96" spans="1:24" x14ac:dyDescent="0.35">
      <c r="C96" s="29"/>
      <c r="V96" s="36"/>
    </row>
    <row r="97" spans="3:22" x14ac:dyDescent="0.35">
      <c r="C97" s="29"/>
      <c r="V97" s="36"/>
    </row>
    <row r="98" spans="3:22" x14ac:dyDescent="0.35">
      <c r="C98" s="29"/>
      <c r="V98" s="36"/>
    </row>
    <row r="99" spans="3:22" x14ac:dyDescent="0.35">
      <c r="C99" s="29"/>
      <c r="V99" s="36"/>
    </row>
    <row r="100" spans="3:22" x14ac:dyDescent="0.35">
      <c r="C100" s="29"/>
      <c r="V100" s="36"/>
    </row>
    <row r="101" spans="3:22" x14ac:dyDescent="0.35">
      <c r="C101" s="29"/>
      <c r="V101" s="36"/>
    </row>
    <row r="102" spans="3:22" x14ac:dyDescent="0.35">
      <c r="C102" s="29"/>
      <c r="V102" s="36"/>
    </row>
    <row r="103" spans="3:22" x14ac:dyDescent="0.35">
      <c r="C103" s="29"/>
      <c r="V103" s="36"/>
    </row>
    <row r="104" spans="3:22" x14ac:dyDescent="0.35">
      <c r="C104" s="29"/>
      <c r="V104" s="36"/>
    </row>
    <row r="105" spans="3:22" x14ac:dyDescent="0.35">
      <c r="C105" s="29"/>
      <c r="V105" s="36"/>
    </row>
    <row r="106" spans="3:22" x14ac:dyDescent="0.35">
      <c r="C106" s="29"/>
      <c r="V106" s="36"/>
    </row>
    <row r="107" spans="3:22" x14ac:dyDescent="0.35">
      <c r="C107" s="29"/>
      <c r="V107" s="36"/>
    </row>
    <row r="108" spans="3:22" x14ac:dyDescent="0.35">
      <c r="C108" s="29"/>
      <c r="V108" s="36"/>
    </row>
    <row r="109" spans="3:22" x14ac:dyDescent="0.35">
      <c r="C109" s="29"/>
      <c r="V109" s="36"/>
    </row>
    <row r="110" spans="3:22" x14ac:dyDescent="0.35">
      <c r="C110" s="29"/>
      <c r="V110" s="36"/>
    </row>
    <row r="111" spans="3:22" x14ac:dyDescent="0.35">
      <c r="C111" s="29"/>
      <c r="V111" s="36"/>
    </row>
    <row r="112" spans="3:22" x14ac:dyDescent="0.35">
      <c r="C112" s="29"/>
      <c r="V112" s="36"/>
    </row>
    <row r="113" spans="1:22" x14ac:dyDescent="0.35">
      <c r="C113" s="29"/>
      <c r="V113" s="36"/>
    </row>
    <row r="114" spans="1:22" x14ac:dyDescent="0.35">
      <c r="C114" s="29"/>
      <c r="V114" s="36"/>
    </row>
    <row r="115" spans="1:22" x14ac:dyDescent="0.35">
      <c r="C115" s="29"/>
      <c r="V115" s="36"/>
    </row>
    <row r="116" spans="1:22" x14ac:dyDescent="0.35">
      <c r="C116" s="29"/>
      <c r="V116" s="36"/>
    </row>
    <row r="117" spans="1:22" x14ac:dyDescent="0.35">
      <c r="C117" s="29"/>
      <c r="V117" s="36"/>
    </row>
    <row r="118" spans="1:22" x14ac:dyDescent="0.35">
      <c r="A118" s="29"/>
      <c r="B118" s="29"/>
      <c r="C118" s="29"/>
      <c r="V118" s="36"/>
    </row>
    <row r="119" spans="1:22" x14ac:dyDescent="0.35">
      <c r="A119" s="29"/>
      <c r="B119" s="29"/>
      <c r="C119" s="29"/>
      <c r="V119" s="36"/>
    </row>
    <row r="120" spans="1:22" x14ac:dyDescent="0.35">
      <c r="A120" s="29"/>
      <c r="B120" s="29"/>
      <c r="C120" s="29"/>
      <c r="V120" s="36"/>
    </row>
    <row r="121" spans="1:22" x14ac:dyDescent="0.35">
      <c r="A121" s="29"/>
      <c r="B121" s="29"/>
      <c r="C121" s="29"/>
      <c r="V121" s="36"/>
    </row>
    <row r="122" spans="1:22" x14ac:dyDescent="0.35">
      <c r="A122" s="29"/>
      <c r="B122" s="29"/>
      <c r="C122" s="29"/>
      <c r="V122" s="36"/>
    </row>
    <row r="123" spans="1:22" x14ac:dyDescent="0.35">
      <c r="A123" s="29"/>
      <c r="B123" s="29"/>
      <c r="C123" s="29"/>
      <c r="V123" s="36"/>
    </row>
    <row r="124" spans="1:22" x14ac:dyDescent="0.35">
      <c r="A124" s="29"/>
      <c r="B124" s="29"/>
      <c r="C124" s="29"/>
      <c r="V124" s="36"/>
    </row>
    <row r="125" spans="1:22" x14ac:dyDescent="0.35">
      <c r="A125" s="29"/>
      <c r="B125" s="29"/>
      <c r="C125" s="29"/>
      <c r="V125" s="36"/>
    </row>
    <row r="126" spans="1:22" x14ac:dyDescent="0.35">
      <c r="A126" s="29"/>
      <c r="B126" s="29"/>
      <c r="C126" s="29"/>
      <c r="V126" s="36"/>
    </row>
    <row r="127" spans="1:22" x14ac:dyDescent="0.35">
      <c r="A127" s="29"/>
      <c r="B127" s="29"/>
      <c r="C127" s="29"/>
      <c r="V127" s="36"/>
    </row>
    <row r="128" spans="1:22" x14ac:dyDescent="0.35">
      <c r="A128" s="29"/>
      <c r="B128" s="29"/>
      <c r="C128" s="29"/>
      <c r="V128" s="36"/>
    </row>
    <row r="129" spans="1:22" x14ac:dyDescent="0.35">
      <c r="A129" s="29"/>
      <c r="B129" s="29"/>
      <c r="C129" s="29"/>
      <c r="V129" s="36"/>
    </row>
    <row r="130" spans="1:22" x14ac:dyDescent="0.35">
      <c r="A130" s="29"/>
      <c r="B130" s="29"/>
      <c r="C130" s="29"/>
      <c r="V130" s="36"/>
    </row>
    <row r="131" spans="1:22" x14ac:dyDescent="0.35">
      <c r="A131" s="29"/>
      <c r="B131" s="29"/>
      <c r="C131" s="29"/>
      <c r="V131" s="36"/>
    </row>
    <row r="132" spans="1:22" x14ac:dyDescent="0.35">
      <c r="A132" s="29"/>
      <c r="B132" s="29"/>
      <c r="C132" s="29"/>
      <c r="V132" s="36"/>
    </row>
    <row r="133" spans="1:22" x14ac:dyDescent="0.35">
      <c r="A133" s="29"/>
      <c r="B133" s="29"/>
      <c r="C133" s="29"/>
      <c r="V133" s="36"/>
    </row>
    <row r="134" spans="1:22" x14ac:dyDescent="0.35">
      <c r="A134" s="29"/>
      <c r="B134" s="29"/>
      <c r="C134" s="29"/>
      <c r="V134" s="36"/>
    </row>
    <row r="135" spans="1:22" x14ac:dyDescent="0.35">
      <c r="A135" s="29"/>
      <c r="B135" s="29"/>
      <c r="C135" s="29"/>
      <c r="V135" s="36"/>
    </row>
    <row r="136" spans="1:22" x14ac:dyDescent="0.35">
      <c r="A136" s="29"/>
      <c r="B136" s="29"/>
      <c r="C136" s="29"/>
      <c r="V136" s="36"/>
    </row>
    <row r="137" spans="1:22" x14ac:dyDescent="0.35">
      <c r="A137" s="29"/>
      <c r="B137" s="29"/>
      <c r="C137" s="29"/>
      <c r="V137" s="36"/>
    </row>
    <row r="138" spans="1:22" x14ac:dyDescent="0.35">
      <c r="A138" s="29"/>
      <c r="B138" s="29"/>
      <c r="C138" s="29"/>
      <c r="V138" s="36"/>
    </row>
    <row r="139" spans="1:22" x14ac:dyDescent="0.35">
      <c r="A139" s="29"/>
      <c r="B139" s="29"/>
      <c r="C139" s="29"/>
      <c r="V139" s="36"/>
    </row>
    <row r="140" spans="1:22" x14ac:dyDescent="0.35">
      <c r="A140" s="29"/>
      <c r="B140" s="29"/>
      <c r="C140" s="29"/>
      <c r="V140" s="36"/>
    </row>
    <row r="141" spans="1:22" x14ac:dyDescent="0.35">
      <c r="A141" s="29"/>
      <c r="B141" s="29"/>
      <c r="C141" s="29"/>
      <c r="V141" s="36"/>
    </row>
    <row r="142" spans="1:22" x14ac:dyDescent="0.35">
      <c r="A142" s="29"/>
      <c r="B142" s="29"/>
      <c r="C142" s="29"/>
      <c r="V142" s="36"/>
    </row>
    <row r="143" spans="1:22" x14ac:dyDescent="0.35">
      <c r="A143" s="29"/>
      <c r="B143" s="29"/>
      <c r="C143" s="29"/>
      <c r="V143" s="36"/>
    </row>
    <row r="144" spans="1:22" x14ac:dyDescent="0.35">
      <c r="A144" s="29"/>
      <c r="B144" s="29"/>
      <c r="C144" s="29"/>
      <c r="V144" s="36"/>
    </row>
    <row r="145" spans="1:3" x14ac:dyDescent="0.35">
      <c r="A145" s="29"/>
      <c r="B145" s="29"/>
      <c r="C145" s="29"/>
    </row>
    <row r="146" spans="1:3" x14ac:dyDescent="0.35">
      <c r="A146" s="29"/>
      <c r="B146" s="29"/>
      <c r="C146" s="29"/>
    </row>
    <row r="147" spans="1:3" x14ac:dyDescent="0.35">
      <c r="A147" s="29"/>
      <c r="B147" s="29"/>
      <c r="C147" s="29"/>
    </row>
    <row r="148" spans="1:3" x14ac:dyDescent="0.35">
      <c r="A148" s="29"/>
      <c r="B148" s="29"/>
      <c r="C148" s="29"/>
    </row>
    <row r="149" spans="1:3" x14ac:dyDescent="0.35">
      <c r="A149" s="29"/>
      <c r="B149" s="29"/>
      <c r="C149" s="29"/>
    </row>
    <row r="150" spans="1:3" x14ac:dyDescent="0.35">
      <c r="A150" s="29"/>
      <c r="B150" s="29"/>
      <c r="C150" s="29"/>
    </row>
    <row r="151" spans="1:3" x14ac:dyDescent="0.35">
      <c r="A151" s="29"/>
      <c r="B151" s="29"/>
      <c r="C151" s="29"/>
    </row>
    <row r="152" spans="1:3" x14ac:dyDescent="0.35">
      <c r="A152" s="29"/>
      <c r="B152" s="29"/>
      <c r="C152" s="29"/>
    </row>
    <row r="153" spans="1:3" x14ac:dyDescent="0.35">
      <c r="A153" s="29"/>
      <c r="B153" s="29"/>
      <c r="C153" s="29"/>
    </row>
    <row r="154" spans="1:3" x14ac:dyDescent="0.35">
      <c r="A154" s="29"/>
      <c r="B154" s="29"/>
      <c r="C154" s="29"/>
    </row>
    <row r="155" spans="1:3" x14ac:dyDescent="0.35">
      <c r="A155" s="29"/>
      <c r="B155" s="29"/>
      <c r="C155" s="29"/>
    </row>
    <row r="156" spans="1:3" x14ac:dyDescent="0.35">
      <c r="A156" s="29"/>
      <c r="B156" s="29"/>
      <c r="C156" s="29"/>
    </row>
    <row r="157" spans="1:3" x14ac:dyDescent="0.35">
      <c r="A157" s="29"/>
      <c r="B157" s="29"/>
      <c r="C157" s="29"/>
    </row>
    <row r="158" spans="1:3" x14ac:dyDescent="0.35">
      <c r="A158" s="29"/>
      <c r="B158" s="29"/>
      <c r="C158" s="29"/>
    </row>
    <row r="159" spans="1:3" x14ac:dyDescent="0.35">
      <c r="A159" s="29"/>
      <c r="B159" s="29"/>
      <c r="C159" s="29"/>
    </row>
    <row r="160" spans="1:3" x14ac:dyDescent="0.35">
      <c r="A160" s="29"/>
      <c r="B160" s="29"/>
      <c r="C160" s="29"/>
    </row>
    <row r="161" spans="1:3" x14ac:dyDescent="0.3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87BD-2E64-457D-9A37-55CB98189BC7}">
  <sheetPr codeName="Sheet4"/>
  <dimension ref="A1:T102"/>
  <sheetViews>
    <sheetView showGridLines="0" workbookViewId="0"/>
  </sheetViews>
  <sheetFormatPr defaultColWidth="9.54296875" defaultRowHeight="14.5" x14ac:dyDescent="0.35"/>
  <cols>
    <col min="1" max="2" width="9.54296875" style="5"/>
    <col min="3" max="3" width="9.54296875" style="3"/>
    <col min="4" max="13" width="9.54296875" style="5"/>
    <col min="14" max="20" width="9.54296875" style="7"/>
    <col min="21" max="16384" width="9.54296875" style="5"/>
  </cols>
  <sheetData>
    <row r="1" spans="1:12" ht="26" x14ac:dyDescent="0.6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5">
      <c r="A5" s="11" t="s">
        <v>3</v>
      </c>
      <c r="B5" s="11" t="s">
        <v>4</v>
      </c>
      <c r="C5" s="5"/>
    </row>
    <row r="6" spans="1:12" x14ac:dyDescent="0.35">
      <c r="A6" s="44" t="s">
        <v>6</v>
      </c>
      <c r="B6" s="45">
        <v>164.43067894679004</v>
      </c>
      <c r="C6" s="5"/>
      <c r="D6" s="18" t="s">
        <v>13</v>
      </c>
      <c r="E6" s="18"/>
      <c r="F6" s="18"/>
      <c r="G6" s="18"/>
      <c r="H6" s="19">
        <f>B8-B7</f>
        <v>12.908187324895295</v>
      </c>
      <c r="I6" s="20" t="s">
        <v>4</v>
      </c>
    </row>
    <row r="7" spans="1:12" x14ac:dyDescent="0.35">
      <c r="A7" s="46">
        <v>1</v>
      </c>
      <c r="B7" s="46">
        <v>178.35691144128614</v>
      </c>
      <c r="C7" s="5"/>
      <c r="D7" s="18" t="s">
        <v>14</v>
      </c>
      <c r="E7" s="18"/>
      <c r="F7" s="18"/>
      <c r="G7" s="18"/>
      <c r="H7" s="19">
        <f>B13-B12</f>
        <v>5.2492888419400856</v>
      </c>
      <c r="I7" s="20" t="s">
        <v>4</v>
      </c>
    </row>
    <row r="8" spans="1:12" x14ac:dyDescent="0.35">
      <c r="A8" s="47">
        <v>1.1000000000000001</v>
      </c>
      <c r="B8" s="47">
        <v>191.26509876618144</v>
      </c>
      <c r="C8" s="5"/>
    </row>
    <row r="9" spans="1:12" x14ac:dyDescent="0.35">
      <c r="A9" s="48">
        <v>1.2</v>
      </c>
      <c r="B9" s="48">
        <v>204.17328609107673</v>
      </c>
      <c r="C9" s="5"/>
    </row>
    <row r="10" spans="1:12" x14ac:dyDescent="0.35">
      <c r="A10" s="47">
        <v>1.3</v>
      </c>
      <c r="B10" s="47">
        <v>217.08147341597203</v>
      </c>
      <c r="C10" s="5"/>
    </row>
    <row r="11" spans="1:12" x14ac:dyDescent="0.35">
      <c r="A11" s="48">
        <v>1.4</v>
      </c>
      <c r="B11" s="48">
        <v>229.98966074086732</v>
      </c>
      <c r="C11" s="5"/>
    </row>
    <row r="12" spans="1:12" x14ac:dyDescent="0.35">
      <c r="A12" s="47">
        <v>1.5</v>
      </c>
      <c r="B12" s="47">
        <v>242.89784806576262</v>
      </c>
      <c r="C12" s="5"/>
    </row>
    <row r="13" spans="1:12" x14ac:dyDescent="0.35">
      <c r="A13" s="48">
        <v>1.6</v>
      </c>
      <c r="B13" s="48">
        <v>248.1471369077027</v>
      </c>
      <c r="C13" s="5"/>
    </row>
    <row r="14" spans="1:12" x14ac:dyDescent="0.35">
      <c r="A14" s="47">
        <v>1.7</v>
      </c>
      <c r="B14" s="47">
        <v>253.39642574964279</v>
      </c>
      <c r="C14" s="5"/>
    </row>
    <row r="15" spans="1:12" x14ac:dyDescent="0.35">
      <c r="A15" s="48">
        <v>1.8</v>
      </c>
      <c r="B15" s="48">
        <v>258.64571459158287</v>
      </c>
      <c r="C15" s="5"/>
    </row>
    <row r="16" spans="1:12" x14ac:dyDescent="0.35">
      <c r="A16" s="47">
        <v>1.9</v>
      </c>
      <c r="B16" s="47">
        <v>263.89500343352296</v>
      </c>
      <c r="C16" s="5"/>
    </row>
    <row r="17" spans="1:3" x14ac:dyDescent="0.35">
      <c r="A17" s="48">
        <v>2</v>
      </c>
      <c r="B17" s="48">
        <v>269.14429227546304</v>
      </c>
      <c r="C17" s="5"/>
    </row>
    <row r="18" spans="1:3" x14ac:dyDescent="0.35">
      <c r="A18" s="47">
        <v>2.1</v>
      </c>
      <c r="B18" s="47">
        <v>274.39358111740313</v>
      </c>
      <c r="C18" s="5"/>
    </row>
    <row r="19" spans="1:3" x14ac:dyDescent="0.35">
      <c r="A19" s="48">
        <v>2.2000000000000002</v>
      </c>
      <c r="B19" s="48">
        <v>279.64286995934322</v>
      </c>
      <c r="C19" s="5"/>
    </row>
    <row r="20" spans="1:3" x14ac:dyDescent="0.35">
      <c r="A20" s="47">
        <v>2.2999999999999998</v>
      </c>
      <c r="B20" s="47">
        <v>284.8921588012833</v>
      </c>
      <c r="C20" s="5"/>
    </row>
    <row r="21" spans="1:3" x14ac:dyDescent="0.35">
      <c r="A21" s="48">
        <v>2.4</v>
      </c>
      <c r="B21" s="48">
        <v>290.14144764322339</v>
      </c>
      <c r="C21" s="5"/>
    </row>
    <row r="22" spans="1:3" x14ac:dyDescent="0.35">
      <c r="A22" s="47">
        <v>2.5</v>
      </c>
      <c r="B22" s="47">
        <v>295.39073648516347</v>
      </c>
      <c r="C22" s="5"/>
    </row>
    <row r="23" spans="1:3" x14ac:dyDescent="0.35">
      <c r="A23" s="49">
        <v>2.6</v>
      </c>
      <c r="B23" s="49">
        <v>300.64002532710356</v>
      </c>
      <c r="C23" s="5"/>
    </row>
    <row r="24" spans="1:3" x14ac:dyDescent="0.35">
      <c r="A24" s="10"/>
      <c r="B24" s="10"/>
      <c r="C24" s="5"/>
    </row>
    <row r="25" spans="1:3" x14ac:dyDescent="0.35">
      <c r="A25" s="3"/>
      <c r="B25" s="10"/>
    </row>
    <row r="26" spans="1:3" x14ac:dyDescent="0.35">
      <c r="A26" s="3"/>
      <c r="C26" s="5"/>
    </row>
    <row r="27" spans="1:3" x14ac:dyDescent="0.35">
      <c r="A27" s="3"/>
      <c r="C27" s="5"/>
    </row>
    <row r="28" spans="1:3" x14ac:dyDescent="0.35">
      <c r="A28" s="3"/>
      <c r="C28" s="5"/>
    </row>
    <row r="29" spans="1:3" x14ac:dyDescent="0.35">
      <c r="A29" s="3"/>
      <c r="C29" s="5"/>
    </row>
    <row r="30" spans="1:3" x14ac:dyDescent="0.35">
      <c r="A30" s="3"/>
      <c r="C30" s="5"/>
    </row>
    <row r="31" spans="1:3" x14ac:dyDescent="0.35">
      <c r="A31" s="3"/>
      <c r="C31" s="5"/>
    </row>
    <row r="32" spans="1:3" x14ac:dyDescent="0.35">
      <c r="A32" s="3"/>
      <c r="C32" s="5"/>
    </row>
    <row r="33" spans="1:3" x14ac:dyDescent="0.35">
      <c r="A33" s="3"/>
      <c r="C33" s="5"/>
    </row>
    <row r="34" spans="1:3" x14ac:dyDescent="0.35">
      <c r="A34" s="3"/>
      <c r="C34" s="5"/>
    </row>
    <row r="35" spans="1:3" x14ac:dyDescent="0.35">
      <c r="A35" s="3"/>
      <c r="C35" s="5"/>
    </row>
    <row r="36" spans="1:3" x14ac:dyDescent="0.35">
      <c r="A36" s="3"/>
      <c r="C36" s="5"/>
    </row>
    <row r="37" spans="1:3" x14ac:dyDescent="0.35">
      <c r="A37" s="3"/>
      <c r="C37" s="5"/>
    </row>
    <row r="38" spans="1:3" x14ac:dyDescent="0.35">
      <c r="A38" s="3"/>
      <c r="C38" s="5"/>
    </row>
    <row r="39" spans="1:3" x14ac:dyDescent="0.35">
      <c r="A39" s="3"/>
      <c r="C39" s="5"/>
    </row>
    <row r="40" spans="1:3" x14ac:dyDescent="0.35">
      <c r="A40" s="3"/>
      <c r="C40" s="5"/>
    </row>
    <row r="41" spans="1:3" x14ac:dyDescent="0.35">
      <c r="A41" s="3"/>
      <c r="C41" s="5"/>
    </row>
    <row r="42" spans="1:3" x14ac:dyDescent="0.35">
      <c r="A42" s="3"/>
      <c r="C42" s="5"/>
    </row>
    <row r="43" spans="1:3" x14ac:dyDescent="0.35">
      <c r="A43" s="3"/>
      <c r="C43" s="5"/>
    </row>
    <row r="44" spans="1:3" x14ac:dyDescent="0.35">
      <c r="A44" s="36"/>
      <c r="B44" s="36"/>
    </row>
    <row r="45" spans="1:3" x14ac:dyDescent="0.35">
      <c r="A45" s="2"/>
      <c r="B45" s="10"/>
      <c r="C45" s="5"/>
    </row>
    <row r="46" spans="1:3" x14ac:dyDescent="0.35">
      <c r="A46" s="36"/>
      <c r="B46" s="36"/>
    </row>
    <row r="47" spans="1:3" x14ac:dyDescent="0.35">
      <c r="A47" s="36"/>
      <c r="B47" s="36"/>
    </row>
    <row r="48" spans="1:3" x14ac:dyDescent="0.35">
      <c r="A48" s="36"/>
      <c r="B48" s="36"/>
    </row>
    <row r="49" spans="1:2" x14ac:dyDescent="0.35">
      <c r="A49" s="36"/>
      <c r="B49" s="36"/>
    </row>
    <row r="50" spans="1:2" x14ac:dyDescent="0.35">
      <c r="A50" s="36"/>
      <c r="B50" s="36"/>
    </row>
    <row r="51" spans="1:2" x14ac:dyDescent="0.35">
      <c r="A51" s="36"/>
      <c r="B51" s="36"/>
    </row>
    <row r="52" spans="1:2" x14ac:dyDescent="0.35">
      <c r="A52" s="36"/>
      <c r="B52" s="36"/>
    </row>
    <row r="53" spans="1:2" x14ac:dyDescent="0.35">
      <c r="A53" s="36"/>
      <c r="B53" s="36"/>
    </row>
    <row r="54" spans="1:2" x14ac:dyDescent="0.35">
      <c r="A54" s="36"/>
      <c r="B54" s="36"/>
    </row>
    <row r="55" spans="1:2" x14ac:dyDescent="0.35">
      <c r="A55" s="36"/>
      <c r="B55" s="36"/>
    </row>
    <row r="56" spans="1:2" x14ac:dyDescent="0.35">
      <c r="A56" s="36"/>
      <c r="B56" s="36"/>
    </row>
    <row r="57" spans="1:2" x14ac:dyDescent="0.35">
      <c r="A57" s="36"/>
      <c r="B57" s="36"/>
    </row>
    <row r="58" spans="1:2" x14ac:dyDescent="0.35">
      <c r="A58" s="36"/>
      <c r="B58" s="36"/>
    </row>
    <row r="59" spans="1:2" x14ac:dyDescent="0.35">
      <c r="A59" s="36"/>
      <c r="B59" s="36"/>
    </row>
    <row r="60" spans="1:2" x14ac:dyDescent="0.35">
      <c r="A60" s="36"/>
      <c r="B60" s="36"/>
    </row>
    <row r="61" spans="1:2" x14ac:dyDescent="0.35">
      <c r="A61" s="36"/>
      <c r="B61" s="36"/>
    </row>
    <row r="62" spans="1:2" x14ac:dyDescent="0.35">
      <c r="A62" s="36"/>
      <c r="B62" s="36"/>
    </row>
    <row r="63" spans="1:2" x14ac:dyDescent="0.35">
      <c r="A63" s="36"/>
      <c r="B63" s="36"/>
    </row>
    <row r="64" spans="1:2" x14ac:dyDescent="0.35">
      <c r="A64" s="36"/>
      <c r="B64" s="36"/>
    </row>
    <row r="65" spans="1:2" x14ac:dyDescent="0.35">
      <c r="A65" s="36"/>
      <c r="B65" s="36"/>
    </row>
    <row r="66" spans="1:2" x14ac:dyDescent="0.35">
      <c r="A66" s="36"/>
      <c r="B66" s="36"/>
    </row>
    <row r="67" spans="1:2" x14ac:dyDescent="0.35">
      <c r="A67" s="36"/>
      <c r="B67" s="36"/>
    </row>
    <row r="68" spans="1:2" x14ac:dyDescent="0.35">
      <c r="A68" s="36"/>
      <c r="B68" s="36"/>
    </row>
    <row r="69" spans="1:2" x14ac:dyDescent="0.35">
      <c r="A69" s="36"/>
      <c r="B69" s="36"/>
    </row>
    <row r="70" spans="1:2" x14ac:dyDescent="0.35">
      <c r="A70" s="36"/>
      <c r="B70" s="36"/>
    </row>
    <row r="71" spans="1:2" x14ac:dyDescent="0.35">
      <c r="A71" s="36"/>
      <c r="B71" s="36"/>
    </row>
    <row r="72" spans="1:2" x14ac:dyDescent="0.35">
      <c r="A72" s="36"/>
      <c r="B72" s="36"/>
    </row>
    <row r="73" spans="1:2" x14ac:dyDescent="0.35">
      <c r="A73" s="36"/>
      <c r="B73" s="36"/>
    </row>
    <row r="74" spans="1:2" x14ac:dyDescent="0.35">
      <c r="A74" s="36"/>
      <c r="B74" s="36"/>
    </row>
    <row r="75" spans="1:2" x14ac:dyDescent="0.35">
      <c r="A75" s="36"/>
      <c r="B75" s="36"/>
    </row>
    <row r="76" spans="1:2" x14ac:dyDescent="0.35">
      <c r="A76" s="36"/>
      <c r="B76" s="36"/>
    </row>
    <row r="77" spans="1:2" x14ac:dyDescent="0.35">
      <c r="A77" s="36"/>
      <c r="B77" s="36"/>
    </row>
    <row r="78" spans="1:2" x14ac:dyDescent="0.35">
      <c r="A78" s="36"/>
      <c r="B78" s="36"/>
    </row>
    <row r="79" spans="1:2" x14ac:dyDescent="0.35">
      <c r="A79" s="36"/>
      <c r="B79" s="36"/>
    </row>
    <row r="80" spans="1:2" x14ac:dyDescent="0.35">
      <c r="A80" s="36"/>
      <c r="B80" s="36"/>
    </row>
    <row r="81" spans="1:2" x14ac:dyDescent="0.35">
      <c r="A81" s="36"/>
      <c r="B81" s="36"/>
    </row>
    <row r="82" spans="1:2" x14ac:dyDescent="0.35">
      <c r="A82" s="36"/>
      <c r="B82" s="36"/>
    </row>
    <row r="83" spans="1:2" x14ac:dyDescent="0.35">
      <c r="A83" s="36"/>
      <c r="B83" s="36"/>
    </row>
    <row r="84" spans="1:2" x14ac:dyDescent="0.35">
      <c r="A84" s="36"/>
      <c r="B84" s="36"/>
    </row>
    <row r="85" spans="1:2" x14ac:dyDescent="0.35">
      <c r="A85" s="36"/>
      <c r="B85" s="36"/>
    </row>
    <row r="86" spans="1:2" x14ac:dyDescent="0.35">
      <c r="A86" s="36"/>
      <c r="B86" s="36"/>
    </row>
    <row r="87" spans="1:2" x14ac:dyDescent="0.35">
      <c r="A87" s="36"/>
      <c r="B87" s="36"/>
    </row>
    <row r="88" spans="1:2" x14ac:dyDescent="0.35">
      <c r="A88" s="36"/>
      <c r="B88" s="36"/>
    </row>
    <row r="89" spans="1:2" x14ac:dyDescent="0.35">
      <c r="A89" s="36"/>
      <c r="B89" s="36"/>
    </row>
    <row r="90" spans="1:2" x14ac:dyDescent="0.35">
      <c r="A90" s="36"/>
      <c r="B90" s="36"/>
    </row>
    <row r="91" spans="1:2" x14ac:dyDescent="0.35">
      <c r="A91" s="36"/>
      <c r="B91" s="36"/>
    </row>
    <row r="92" spans="1:2" x14ac:dyDescent="0.35">
      <c r="A92" s="36"/>
      <c r="B92" s="36"/>
    </row>
    <row r="93" spans="1:2" x14ac:dyDescent="0.35">
      <c r="A93" s="29"/>
      <c r="B93" s="29"/>
    </row>
    <row r="94" spans="1:2" x14ac:dyDescent="0.35">
      <c r="A94" s="29"/>
      <c r="B94" s="29"/>
    </row>
    <row r="95" spans="1:2" x14ac:dyDescent="0.35">
      <c r="A95" s="29"/>
      <c r="B95" s="29"/>
    </row>
    <row r="96" spans="1:2" x14ac:dyDescent="0.35">
      <c r="A96" s="29"/>
      <c r="B96" s="29"/>
    </row>
    <row r="97" spans="1:2" x14ac:dyDescent="0.35">
      <c r="A97" s="29"/>
      <c r="B97" s="29"/>
    </row>
    <row r="98" spans="1:2" x14ac:dyDescent="0.35">
      <c r="A98" s="29"/>
      <c r="B98" s="29"/>
    </row>
    <row r="99" spans="1:2" x14ac:dyDescent="0.35">
      <c r="A99" s="29"/>
      <c r="B99" s="29"/>
    </row>
    <row r="100" spans="1:2" x14ac:dyDescent="0.35">
      <c r="A100" s="29"/>
      <c r="B100" s="29"/>
    </row>
    <row r="101" spans="1:2" x14ac:dyDescent="0.35">
      <c r="A101" s="29"/>
      <c r="B101" s="29"/>
    </row>
    <row r="102" spans="1:2" x14ac:dyDescent="0.3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99FA-0E1D-4A2A-BFB8-479036C1A04C}">
  <sheetPr codeName="Sheet5"/>
  <dimension ref="A1:L102"/>
  <sheetViews>
    <sheetView showGridLines="0" workbookViewId="0"/>
  </sheetViews>
  <sheetFormatPr defaultColWidth="9.54296875" defaultRowHeight="14.5" x14ac:dyDescent="0.35"/>
  <cols>
    <col min="1" max="2" width="9.54296875" style="5"/>
    <col min="3" max="3" width="9.54296875" style="3"/>
    <col min="4" max="16384" width="9.54296875" style="5"/>
  </cols>
  <sheetData>
    <row r="1" spans="1:12" ht="26" x14ac:dyDescent="0.6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5">
      <c r="A5" s="11" t="s">
        <v>3</v>
      </c>
      <c r="B5" s="11" t="s">
        <v>4</v>
      </c>
    </row>
    <row r="6" spans="1:12" x14ac:dyDescent="0.35">
      <c r="A6" s="44" t="s">
        <v>6</v>
      </c>
      <c r="B6" s="45">
        <v>144.35756497672594</v>
      </c>
      <c r="C6" s="5"/>
      <c r="D6" s="18" t="s">
        <v>13</v>
      </c>
      <c r="E6" s="18"/>
      <c r="F6" s="18"/>
      <c r="G6" s="18"/>
      <c r="H6" s="19">
        <f>B8-B7</f>
        <v>11.716328006423367</v>
      </c>
      <c r="I6" s="20" t="s">
        <v>4</v>
      </c>
    </row>
    <row r="7" spans="1:12" x14ac:dyDescent="0.35">
      <c r="A7" s="46">
        <v>1</v>
      </c>
      <c r="B7" s="46">
        <v>160.44223622144744</v>
      </c>
      <c r="C7" s="5"/>
      <c r="D7" s="18" t="s">
        <v>14</v>
      </c>
      <c r="E7" s="18"/>
      <c r="F7" s="18"/>
      <c r="G7" s="18"/>
      <c r="H7" s="19">
        <f>B13-B12</f>
        <v>4.90764487265605</v>
      </c>
      <c r="I7" s="20" t="s">
        <v>4</v>
      </c>
    </row>
    <row r="8" spans="1:12" x14ac:dyDescent="0.35">
      <c r="A8" s="47">
        <v>1.1000000000000001</v>
      </c>
      <c r="B8" s="47">
        <v>172.15856422787081</v>
      </c>
      <c r="C8" s="5"/>
    </row>
    <row r="9" spans="1:12" x14ac:dyDescent="0.35">
      <c r="A9" s="48">
        <v>1.2</v>
      </c>
      <c r="B9" s="48">
        <v>183.87489223429418</v>
      </c>
      <c r="C9" s="5"/>
    </row>
    <row r="10" spans="1:12" x14ac:dyDescent="0.35">
      <c r="A10" s="47">
        <v>1.3</v>
      </c>
      <c r="B10" s="47">
        <v>195.59122024071755</v>
      </c>
      <c r="C10" s="5"/>
    </row>
    <row r="11" spans="1:12" x14ac:dyDescent="0.35">
      <c r="A11" s="48">
        <v>1.4</v>
      </c>
      <c r="B11" s="48">
        <v>207.30754824714091</v>
      </c>
      <c r="C11" s="5"/>
    </row>
    <row r="12" spans="1:12" x14ac:dyDescent="0.35">
      <c r="A12" s="47">
        <v>1.5</v>
      </c>
      <c r="B12" s="47">
        <v>219.02387625356428</v>
      </c>
      <c r="C12" s="5"/>
    </row>
    <row r="13" spans="1:12" x14ac:dyDescent="0.35">
      <c r="A13" s="48">
        <v>1.6</v>
      </c>
      <c r="B13" s="48">
        <v>223.93152112622033</v>
      </c>
      <c r="C13" s="5"/>
    </row>
    <row r="14" spans="1:12" x14ac:dyDescent="0.35">
      <c r="A14" s="47">
        <v>1.7</v>
      </c>
      <c r="B14" s="47">
        <v>228.83916599887638</v>
      </c>
      <c r="C14" s="5"/>
    </row>
    <row r="15" spans="1:12" x14ac:dyDescent="0.35">
      <c r="A15" s="48">
        <v>1.8</v>
      </c>
      <c r="B15" s="48">
        <v>233.74681087153243</v>
      </c>
      <c r="C15" s="5"/>
    </row>
    <row r="16" spans="1:12" x14ac:dyDescent="0.35">
      <c r="A16" s="47">
        <v>1.9</v>
      </c>
      <c r="B16" s="47">
        <v>238.65445574418848</v>
      </c>
      <c r="C16" s="5"/>
    </row>
    <row r="17" spans="1:3" x14ac:dyDescent="0.35">
      <c r="A17" s="48">
        <v>2</v>
      </c>
      <c r="B17" s="48">
        <v>243.56210061684453</v>
      </c>
      <c r="C17" s="5"/>
    </row>
    <row r="18" spans="1:3" x14ac:dyDescent="0.35">
      <c r="A18" s="47">
        <v>2.1</v>
      </c>
      <c r="B18" s="47">
        <v>248.46974548950058</v>
      </c>
      <c r="C18" s="5"/>
    </row>
    <row r="19" spans="1:3" x14ac:dyDescent="0.35">
      <c r="A19" s="48">
        <v>2.2000000000000002</v>
      </c>
      <c r="B19" s="48">
        <v>253.37739036215663</v>
      </c>
      <c r="C19" s="5"/>
    </row>
    <row r="20" spans="1:3" x14ac:dyDescent="0.35">
      <c r="A20" s="47">
        <v>2.2999999999999998</v>
      </c>
      <c r="B20" s="47">
        <v>258.28503523481265</v>
      </c>
      <c r="C20" s="5"/>
    </row>
    <row r="21" spans="1:3" x14ac:dyDescent="0.35">
      <c r="A21" s="48">
        <v>2.4</v>
      </c>
      <c r="B21" s="48">
        <v>263.19268010746868</v>
      </c>
      <c r="C21" s="5"/>
    </row>
    <row r="22" spans="1:3" x14ac:dyDescent="0.35">
      <c r="A22" s="47">
        <v>2.5</v>
      </c>
      <c r="B22" s="47">
        <v>268.1003249801247</v>
      </c>
      <c r="C22" s="5"/>
    </row>
    <row r="23" spans="1:3" x14ac:dyDescent="0.35">
      <c r="A23" s="48">
        <v>2.6</v>
      </c>
      <c r="B23" s="48">
        <v>273.00796985278072</v>
      </c>
      <c r="C23" s="5"/>
    </row>
    <row r="24" spans="1:3" x14ac:dyDescent="0.35">
      <c r="A24" s="47">
        <v>2.7</v>
      </c>
      <c r="B24" s="47">
        <v>277.91561472543674</v>
      </c>
      <c r="C24" s="5"/>
    </row>
    <row r="25" spans="1:3" x14ac:dyDescent="0.35">
      <c r="A25" s="49">
        <v>2.8</v>
      </c>
      <c r="B25" s="49">
        <v>282.82325959809276</v>
      </c>
      <c r="C25" s="5"/>
    </row>
    <row r="26" spans="1:3" x14ac:dyDescent="0.35">
      <c r="A26" s="29"/>
      <c r="B26" s="29"/>
      <c r="C26" s="41"/>
    </row>
    <row r="27" spans="1:3" x14ac:dyDescent="0.35">
      <c r="A27" s="3"/>
      <c r="C27" s="5"/>
    </row>
    <row r="28" spans="1:3" x14ac:dyDescent="0.35">
      <c r="A28" s="3"/>
      <c r="C28" s="5"/>
    </row>
    <row r="29" spans="1:3" x14ac:dyDescent="0.35">
      <c r="A29" s="3"/>
      <c r="C29" s="5"/>
    </row>
    <row r="30" spans="1:3" x14ac:dyDescent="0.35">
      <c r="A30" s="3"/>
      <c r="C30" s="5"/>
    </row>
    <row r="31" spans="1:3" x14ac:dyDescent="0.35">
      <c r="A31" s="3"/>
      <c r="C31" s="5"/>
    </row>
    <row r="32" spans="1:3" x14ac:dyDescent="0.35">
      <c r="A32" s="3"/>
      <c r="C32" s="5"/>
    </row>
    <row r="33" spans="1:3" x14ac:dyDescent="0.35">
      <c r="A33" s="3"/>
      <c r="C33" s="5"/>
    </row>
    <row r="34" spans="1:3" x14ac:dyDescent="0.35">
      <c r="A34" s="3"/>
      <c r="C34" s="5"/>
    </row>
    <row r="35" spans="1:3" x14ac:dyDescent="0.35">
      <c r="A35" s="3"/>
      <c r="C35" s="5"/>
    </row>
    <row r="36" spans="1:3" x14ac:dyDescent="0.35">
      <c r="A36" s="3"/>
      <c r="C36" s="5"/>
    </row>
    <row r="37" spans="1:3" x14ac:dyDescent="0.35">
      <c r="A37" s="3"/>
      <c r="C37" s="5"/>
    </row>
    <row r="38" spans="1:3" x14ac:dyDescent="0.35">
      <c r="A38" s="3"/>
      <c r="C38" s="5"/>
    </row>
    <row r="39" spans="1:3" x14ac:dyDescent="0.35">
      <c r="A39" s="3"/>
      <c r="C39" s="5"/>
    </row>
    <row r="40" spans="1:3" x14ac:dyDescent="0.35">
      <c r="A40" s="3"/>
      <c r="C40" s="5"/>
    </row>
    <row r="41" spans="1:3" x14ac:dyDescent="0.35">
      <c r="A41" s="3"/>
      <c r="C41" s="5"/>
    </row>
    <row r="42" spans="1:3" x14ac:dyDescent="0.35">
      <c r="A42" s="3"/>
      <c r="C42" s="5"/>
    </row>
    <row r="43" spans="1:3" x14ac:dyDescent="0.35">
      <c r="A43" s="3"/>
      <c r="C43" s="5"/>
    </row>
    <row r="44" spans="1:3" x14ac:dyDescent="0.35">
      <c r="A44" s="3"/>
      <c r="C44" s="5"/>
    </row>
    <row r="45" spans="1:3" x14ac:dyDescent="0.35">
      <c r="C45" s="5"/>
    </row>
    <row r="46" spans="1:3" x14ac:dyDescent="0.35">
      <c r="C46" s="5"/>
    </row>
    <row r="47" spans="1:3" x14ac:dyDescent="0.35">
      <c r="C47" s="5"/>
    </row>
    <row r="48" spans="1:3" x14ac:dyDescent="0.35">
      <c r="C48" s="5"/>
    </row>
    <row r="49" spans="1:3" x14ac:dyDescent="0.35">
      <c r="C49" s="5"/>
    </row>
    <row r="50" spans="1:3" x14ac:dyDescent="0.35">
      <c r="C50" s="5"/>
    </row>
    <row r="51" spans="1:3" x14ac:dyDescent="0.35">
      <c r="A51" s="29"/>
      <c r="B51" s="29"/>
    </row>
    <row r="52" spans="1:3" x14ac:dyDescent="0.35">
      <c r="A52" s="29"/>
      <c r="B52" s="29"/>
    </row>
    <row r="53" spans="1:3" x14ac:dyDescent="0.35">
      <c r="A53" s="29"/>
      <c r="B53" s="29"/>
    </row>
    <row r="54" spans="1:3" x14ac:dyDescent="0.35">
      <c r="A54" s="29"/>
      <c r="B54" s="29"/>
    </row>
    <row r="55" spans="1:3" x14ac:dyDescent="0.35">
      <c r="A55" s="29"/>
      <c r="B55" s="29"/>
    </row>
    <row r="56" spans="1:3" x14ac:dyDescent="0.35">
      <c r="A56" s="29"/>
      <c r="B56" s="29"/>
    </row>
    <row r="57" spans="1:3" x14ac:dyDescent="0.35">
      <c r="A57" s="29"/>
      <c r="B57" s="29"/>
    </row>
    <row r="58" spans="1:3" x14ac:dyDescent="0.35">
      <c r="A58" s="29"/>
      <c r="B58" s="29"/>
    </row>
    <row r="59" spans="1:3" x14ac:dyDescent="0.35">
      <c r="A59" s="29"/>
      <c r="B59" s="29"/>
    </row>
    <row r="60" spans="1:3" x14ac:dyDescent="0.35">
      <c r="A60" s="29"/>
      <c r="B60" s="29"/>
    </row>
    <row r="61" spans="1:3" x14ac:dyDescent="0.35">
      <c r="A61" s="29"/>
      <c r="B61" s="29"/>
    </row>
    <row r="62" spans="1:3" x14ac:dyDescent="0.35">
      <c r="A62" s="29"/>
      <c r="B62" s="29"/>
    </row>
    <row r="63" spans="1:3" x14ac:dyDescent="0.35">
      <c r="A63" s="29"/>
      <c r="B63" s="29"/>
    </row>
    <row r="64" spans="1:3" x14ac:dyDescent="0.35">
      <c r="A64" s="29"/>
      <c r="B64" s="29"/>
    </row>
    <row r="65" spans="1:2" x14ac:dyDescent="0.35">
      <c r="A65" s="29"/>
      <c r="B65" s="29"/>
    </row>
    <row r="66" spans="1:2" x14ac:dyDescent="0.35">
      <c r="A66" s="29"/>
      <c r="B66" s="29"/>
    </row>
    <row r="67" spans="1:2" x14ac:dyDescent="0.35">
      <c r="A67" s="29"/>
      <c r="B67" s="29"/>
    </row>
    <row r="68" spans="1:2" x14ac:dyDescent="0.35">
      <c r="A68" s="29"/>
      <c r="B68" s="29"/>
    </row>
    <row r="69" spans="1:2" x14ac:dyDescent="0.35">
      <c r="A69" s="29"/>
      <c r="B69" s="29"/>
    </row>
    <row r="70" spans="1:2" x14ac:dyDescent="0.35">
      <c r="A70" s="29"/>
      <c r="B70" s="29"/>
    </row>
    <row r="71" spans="1:2" x14ac:dyDescent="0.35">
      <c r="A71" s="29"/>
      <c r="B71" s="29"/>
    </row>
    <row r="72" spans="1:2" x14ac:dyDescent="0.35">
      <c r="A72" s="29"/>
      <c r="B72" s="29"/>
    </row>
    <row r="73" spans="1:2" x14ac:dyDescent="0.35">
      <c r="A73" s="29"/>
      <c r="B73" s="29"/>
    </row>
    <row r="74" spans="1:2" x14ac:dyDescent="0.35">
      <c r="A74" s="29"/>
      <c r="B74" s="29"/>
    </row>
    <row r="75" spans="1:2" x14ac:dyDescent="0.35">
      <c r="A75" s="29"/>
      <c r="B75" s="29"/>
    </row>
    <row r="76" spans="1:2" x14ac:dyDescent="0.35">
      <c r="A76" s="29"/>
      <c r="B76" s="29"/>
    </row>
    <row r="77" spans="1:2" x14ac:dyDescent="0.35">
      <c r="A77" s="29"/>
      <c r="B77" s="29"/>
    </row>
    <row r="78" spans="1:2" x14ac:dyDescent="0.35">
      <c r="A78" s="29"/>
      <c r="B78" s="29"/>
    </row>
    <row r="79" spans="1:2" x14ac:dyDescent="0.35">
      <c r="A79" s="29"/>
      <c r="B79" s="29"/>
    </row>
    <row r="80" spans="1:2" x14ac:dyDescent="0.35">
      <c r="A80" s="29"/>
      <c r="B80" s="29"/>
    </row>
    <row r="81" spans="1:2" x14ac:dyDescent="0.35">
      <c r="A81" s="29"/>
      <c r="B81" s="29"/>
    </row>
    <row r="82" spans="1:2" x14ac:dyDescent="0.35">
      <c r="A82" s="29"/>
      <c r="B82" s="29"/>
    </row>
    <row r="83" spans="1:2" x14ac:dyDescent="0.35">
      <c r="A83" s="29"/>
      <c r="B83" s="29"/>
    </row>
    <row r="84" spans="1:2" x14ac:dyDescent="0.35">
      <c r="A84" s="29"/>
      <c r="B84" s="29"/>
    </row>
    <row r="85" spans="1:2" x14ac:dyDescent="0.35">
      <c r="A85" s="29"/>
      <c r="B85" s="29"/>
    </row>
    <row r="86" spans="1:2" x14ac:dyDescent="0.35">
      <c r="A86" s="29"/>
      <c r="B86" s="29"/>
    </row>
    <row r="87" spans="1:2" x14ac:dyDescent="0.35">
      <c r="A87" s="29"/>
      <c r="B87" s="29"/>
    </row>
    <row r="88" spans="1:2" x14ac:dyDescent="0.35">
      <c r="A88" s="29"/>
      <c r="B88" s="29"/>
    </row>
    <row r="89" spans="1:2" x14ac:dyDescent="0.35">
      <c r="A89" s="29"/>
      <c r="B89" s="29"/>
    </row>
    <row r="90" spans="1:2" x14ac:dyDescent="0.35">
      <c r="A90" s="29"/>
      <c r="B90" s="29"/>
    </row>
    <row r="91" spans="1:2" x14ac:dyDescent="0.35">
      <c r="A91" s="29"/>
      <c r="B91" s="29"/>
    </row>
    <row r="92" spans="1:2" x14ac:dyDescent="0.35">
      <c r="A92" s="29"/>
      <c r="B92" s="29"/>
    </row>
    <row r="93" spans="1:2" x14ac:dyDescent="0.35">
      <c r="A93" s="29"/>
      <c r="B93" s="29"/>
    </row>
    <row r="94" spans="1:2" x14ac:dyDescent="0.35">
      <c r="A94" s="29"/>
      <c r="B94" s="29"/>
    </row>
    <row r="95" spans="1:2" x14ac:dyDescent="0.35">
      <c r="A95" s="29"/>
      <c r="B95" s="29"/>
    </row>
    <row r="96" spans="1:2" x14ac:dyDescent="0.35">
      <c r="A96" s="29"/>
      <c r="B96" s="29"/>
    </row>
    <row r="97" spans="1:2" x14ac:dyDescent="0.35">
      <c r="A97" s="29"/>
      <c r="B97" s="29"/>
    </row>
    <row r="98" spans="1:2" x14ac:dyDescent="0.35">
      <c r="A98" s="29"/>
      <c r="B98" s="29"/>
    </row>
    <row r="99" spans="1:2" x14ac:dyDescent="0.35">
      <c r="A99" s="29"/>
      <c r="B99" s="29"/>
    </row>
    <row r="100" spans="1:2" x14ac:dyDescent="0.35">
      <c r="A100" s="29"/>
      <c r="B100" s="29"/>
    </row>
    <row r="101" spans="1:2" x14ac:dyDescent="0.35">
      <c r="A101" s="29"/>
      <c r="B101" s="29"/>
    </row>
    <row r="102" spans="1:2" x14ac:dyDescent="0.3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2F31-A58D-47CF-858A-9890B9F03042}">
  <sheetPr codeName="Sheet8"/>
  <dimension ref="A1:L102"/>
  <sheetViews>
    <sheetView showGridLines="0" workbookViewId="0"/>
  </sheetViews>
  <sheetFormatPr defaultColWidth="9.54296875" defaultRowHeight="14.5" x14ac:dyDescent="0.35"/>
  <cols>
    <col min="1" max="2" width="9.54296875" style="5"/>
    <col min="3" max="3" width="9.54296875" style="3"/>
    <col min="4" max="16384" width="9.54296875" style="5"/>
  </cols>
  <sheetData>
    <row r="1" spans="1:12" ht="26" x14ac:dyDescent="0.6">
      <c r="A1" s="1" t="s">
        <v>16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35">
      <c r="A2" s="6" t="s">
        <v>1</v>
      </c>
      <c r="B2" s="6"/>
      <c r="C2" s="6"/>
      <c r="D2" s="6"/>
      <c r="E2" s="6"/>
    </row>
    <row r="3" spans="1:12" x14ac:dyDescent="0.3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35">
      <c r="A5" s="51" t="s">
        <v>3</v>
      </c>
      <c r="B5" s="51" t="s">
        <v>4</v>
      </c>
      <c r="C5" s="5"/>
      <c r="D5" s="6" t="s">
        <v>18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35">
      <c r="A6" s="52">
        <v>0.45</v>
      </c>
      <c r="B6" s="52">
        <v>117.88861066470636</v>
      </c>
      <c r="C6" s="5"/>
    </row>
    <row r="7" spans="1:12" x14ac:dyDescent="0.35">
      <c r="A7" s="47">
        <v>0.5</v>
      </c>
      <c r="B7" s="47">
        <v>122.21713416643431</v>
      </c>
    </row>
    <row r="8" spans="1:12" x14ac:dyDescent="0.3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3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3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3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3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3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3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3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3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3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3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3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3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3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3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35">
      <c r="A23" s="29"/>
      <c r="B23" s="29"/>
      <c r="C23" s="41">
        <f t="shared" si="0"/>
        <v>-187.14498669235346</v>
      </c>
    </row>
    <row r="24" spans="1:3" x14ac:dyDescent="0.35">
      <c r="C24" s="5"/>
    </row>
    <row r="25" spans="1:3" x14ac:dyDescent="0.35">
      <c r="C25" s="5"/>
    </row>
    <row r="26" spans="1:3" x14ac:dyDescent="0.35">
      <c r="C26" s="5"/>
    </row>
    <row r="27" spans="1:3" x14ac:dyDescent="0.35">
      <c r="C27" s="5"/>
    </row>
    <row r="28" spans="1:3" x14ac:dyDescent="0.35">
      <c r="C28" s="5"/>
    </row>
    <row r="29" spans="1:3" x14ac:dyDescent="0.35">
      <c r="C29" s="5"/>
    </row>
    <row r="30" spans="1:3" x14ac:dyDescent="0.35">
      <c r="C30" s="5"/>
    </row>
    <row r="31" spans="1:3" x14ac:dyDescent="0.35">
      <c r="C31" s="5"/>
    </row>
    <row r="32" spans="1:3" x14ac:dyDescent="0.35">
      <c r="C32" s="5"/>
    </row>
    <row r="33" spans="1:3" x14ac:dyDescent="0.35">
      <c r="C33" s="5"/>
    </row>
    <row r="34" spans="1:3" x14ac:dyDescent="0.35">
      <c r="C34" s="5"/>
    </row>
    <row r="35" spans="1:3" x14ac:dyDescent="0.35">
      <c r="C35" s="5"/>
    </row>
    <row r="36" spans="1:3" x14ac:dyDescent="0.35">
      <c r="C36" s="5"/>
    </row>
    <row r="37" spans="1:3" x14ac:dyDescent="0.35">
      <c r="C37" s="5"/>
    </row>
    <row r="38" spans="1:3" x14ac:dyDescent="0.35">
      <c r="C38" s="5"/>
    </row>
    <row r="39" spans="1:3" x14ac:dyDescent="0.35">
      <c r="C39" s="5"/>
    </row>
    <row r="40" spans="1:3" x14ac:dyDescent="0.35">
      <c r="C40" s="5"/>
    </row>
    <row r="41" spans="1:3" x14ac:dyDescent="0.35">
      <c r="C41" s="5"/>
    </row>
    <row r="42" spans="1:3" x14ac:dyDescent="0.35">
      <c r="C42" s="5"/>
    </row>
    <row r="43" spans="1:3" x14ac:dyDescent="0.35">
      <c r="C43" s="5"/>
    </row>
    <row r="44" spans="1:3" x14ac:dyDescent="0.35">
      <c r="C44" s="5"/>
    </row>
    <row r="45" spans="1:3" x14ac:dyDescent="0.35">
      <c r="C45" s="5"/>
    </row>
    <row r="46" spans="1:3" x14ac:dyDescent="0.35">
      <c r="A46" s="29"/>
      <c r="B46" s="3"/>
    </row>
    <row r="47" spans="1:3" x14ac:dyDescent="0.35">
      <c r="A47" s="29"/>
      <c r="B47" s="29"/>
    </row>
    <row r="48" spans="1:3" x14ac:dyDescent="0.35">
      <c r="A48" s="29"/>
      <c r="B48" s="29"/>
    </row>
    <row r="49" spans="1:2" x14ac:dyDescent="0.35">
      <c r="A49" s="29"/>
      <c r="B49" s="29"/>
    </row>
    <row r="50" spans="1:2" x14ac:dyDescent="0.35">
      <c r="A50" s="29"/>
      <c r="B50" s="29"/>
    </row>
    <row r="51" spans="1:2" x14ac:dyDescent="0.35">
      <c r="A51" s="29"/>
      <c r="B51" s="29"/>
    </row>
    <row r="52" spans="1:2" x14ac:dyDescent="0.35">
      <c r="A52" s="29"/>
      <c r="B52" s="29"/>
    </row>
    <row r="53" spans="1:2" x14ac:dyDescent="0.35">
      <c r="A53" s="29"/>
      <c r="B53" s="29"/>
    </row>
    <row r="54" spans="1:2" x14ac:dyDescent="0.35">
      <c r="A54" s="29"/>
      <c r="B54" s="29"/>
    </row>
    <row r="55" spans="1:2" x14ac:dyDescent="0.35">
      <c r="A55" s="29"/>
      <c r="B55" s="29"/>
    </row>
    <row r="56" spans="1:2" x14ac:dyDescent="0.35">
      <c r="A56" s="29"/>
      <c r="B56" s="29"/>
    </row>
    <row r="57" spans="1:2" x14ac:dyDescent="0.35">
      <c r="A57" s="29"/>
      <c r="B57" s="29"/>
    </row>
    <row r="58" spans="1:2" x14ac:dyDescent="0.35">
      <c r="A58" s="29"/>
      <c r="B58" s="29"/>
    </row>
    <row r="59" spans="1:2" x14ac:dyDescent="0.35">
      <c r="A59" s="29"/>
      <c r="B59" s="29"/>
    </row>
    <row r="60" spans="1:2" x14ac:dyDescent="0.35">
      <c r="A60" s="29"/>
      <c r="B60" s="29"/>
    </row>
    <row r="61" spans="1:2" x14ac:dyDescent="0.35">
      <c r="A61" s="29"/>
      <c r="B61" s="29"/>
    </row>
    <row r="62" spans="1:2" x14ac:dyDescent="0.35">
      <c r="A62" s="29"/>
      <c r="B62" s="29"/>
    </row>
    <row r="63" spans="1:2" x14ac:dyDescent="0.35">
      <c r="A63" s="29"/>
      <c r="B63" s="29"/>
    </row>
    <row r="64" spans="1:2" x14ac:dyDescent="0.35">
      <c r="A64" s="29"/>
      <c r="B64" s="29"/>
    </row>
    <row r="65" spans="1:2" x14ac:dyDescent="0.35">
      <c r="A65" s="29"/>
      <c r="B65" s="29"/>
    </row>
    <row r="66" spans="1:2" x14ac:dyDescent="0.35">
      <c r="A66" s="29"/>
      <c r="B66" s="29"/>
    </row>
    <row r="67" spans="1:2" x14ac:dyDescent="0.35">
      <c r="A67" s="29"/>
      <c r="B67" s="29"/>
    </row>
    <row r="68" spans="1:2" x14ac:dyDescent="0.35">
      <c r="A68" s="29"/>
      <c r="B68" s="29"/>
    </row>
    <row r="69" spans="1:2" x14ac:dyDescent="0.35">
      <c r="A69" s="29"/>
      <c r="B69" s="29"/>
    </row>
    <row r="70" spans="1:2" x14ac:dyDescent="0.35">
      <c r="A70" s="29"/>
      <c r="B70" s="29"/>
    </row>
    <row r="71" spans="1:2" x14ac:dyDescent="0.35">
      <c r="A71" s="29"/>
      <c r="B71" s="29"/>
    </row>
    <row r="72" spans="1:2" x14ac:dyDescent="0.35">
      <c r="A72" s="29"/>
      <c r="B72" s="29"/>
    </row>
    <row r="73" spans="1:2" x14ac:dyDescent="0.35">
      <c r="A73" s="29"/>
      <c r="B73" s="29"/>
    </row>
    <row r="74" spans="1:2" x14ac:dyDescent="0.35">
      <c r="A74" s="29"/>
      <c r="B74" s="29"/>
    </row>
    <row r="75" spans="1:2" x14ac:dyDescent="0.35">
      <c r="A75" s="29"/>
      <c r="B75" s="29"/>
    </row>
    <row r="76" spans="1:2" x14ac:dyDescent="0.35">
      <c r="A76" s="29"/>
      <c r="B76" s="29"/>
    </row>
    <row r="77" spans="1:2" x14ac:dyDescent="0.35">
      <c r="A77" s="29"/>
      <c r="B77" s="29"/>
    </row>
    <row r="78" spans="1:2" x14ac:dyDescent="0.35">
      <c r="A78" s="29"/>
      <c r="B78" s="29"/>
    </row>
    <row r="79" spans="1:2" x14ac:dyDescent="0.35">
      <c r="A79" s="29"/>
      <c r="B79" s="29"/>
    </row>
    <row r="80" spans="1:2" x14ac:dyDescent="0.35">
      <c r="A80" s="29"/>
      <c r="B80" s="29"/>
    </row>
    <row r="81" spans="1:2" x14ac:dyDescent="0.35">
      <c r="A81" s="29"/>
      <c r="B81" s="29"/>
    </row>
    <row r="82" spans="1:2" x14ac:dyDescent="0.35">
      <c r="A82" s="29"/>
      <c r="B82" s="29"/>
    </row>
    <row r="83" spans="1:2" x14ac:dyDescent="0.35">
      <c r="A83" s="29"/>
      <c r="B83" s="29"/>
    </row>
    <row r="84" spans="1:2" x14ac:dyDescent="0.35">
      <c r="A84" s="29"/>
      <c r="B84" s="29"/>
    </row>
    <row r="85" spans="1:2" x14ac:dyDescent="0.35">
      <c r="A85" s="29"/>
      <c r="B85" s="29"/>
    </row>
    <row r="86" spans="1:2" x14ac:dyDescent="0.35">
      <c r="A86" s="29"/>
      <c r="B86" s="29"/>
    </row>
    <row r="87" spans="1:2" x14ac:dyDescent="0.35">
      <c r="A87" s="29"/>
      <c r="B87" s="29"/>
    </row>
    <row r="88" spans="1:2" x14ac:dyDescent="0.35">
      <c r="A88" s="29"/>
      <c r="B88" s="29"/>
    </row>
    <row r="89" spans="1:2" x14ac:dyDescent="0.35">
      <c r="A89" s="29"/>
      <c r="B89" s="29"/>
    </row>
    <row r="90" spans="1:2" x14ac:dyDescent="0.35">
      <c r="A90" s="29"/>
      <c r="B90" s="29"/>
    </row>
    <row r="91" spans="1:2" x14ac:dyDescent="0.35">
      <c r="A91" s="29"/>
      <c r="B91" s="29"/>
    </row>
    <row r="92" spans="1:2" x14ac:dyDescent="0.35">
      <c r="A92" s="29"/>
      <c r="B92" s="29"/>
    </row>
    <row r="93" spans="1:2" x14ac:dyDescent="0.35">
      <c r="A93" s="29"/>
      <c r="B93" s="29"/>
    </row>
    <row r="94" spans="1:2" x14ac:dyDescent="0.35">
      <c r="A94" s="29"/>
      <c r="B94" s="29"/>
    </row>
    <row r="95" spans="1:2" x14ac:dyDescent="0.35">
      <c r="A95" s="29"/>
      <c r="B95" s="29"/>
    </row>
    <row r="96" spans="1:2" x14ac:dyDescent="0.35">
      <c r="A96" s="29"/>
      <c r="B96" s="29"/>
    </row>
    <row r="97" spans="1:2" x14ac:dyDescent="0.35">
      <c r="A97" s="29"/>
      <c r="B97" s="29"/>
    </row>
    <row r="98" spans="1:2" x14ac:dyDescent="0.35">
      <c r="A98" s="29"/>
      <c r="B98" s="29"/>
    </row>
    <row r="99" spans="1:2" x14ac:dyDescent="0.35">
      <c r="A99" s="29"/>
      <c r="B99" s="29"/>
    </row>
    <row r="100" spans="1:2" x14ac:dyDescent="0.35">
      <c r="A100" s="29"/>
      <c r="B100" s="29"/>
    </row>
    <row r="101" spans="1:2" x14ac:dyDescent="0.35">
      <c r="A101" s="29"/>
      <c r="B101" s="29"/>
    </row>
    <row r="102" spans="1:2" x14ac:dyDescent="0.3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9B03-CAFF-4D58-9382-73FD05A16C55}">
  <sheetPr codeName="Sheet16"/>
  <dimension ref="A1:E17"/>
  <sheetViews>
    <sheetView showGridLines="0" workbookViewId="0"/>
  </sheetViews>
  <sheetFormatPr defaultColWidth="9.54296875" defaultRowHeight="14.5" x14ac:dyDescent="0.35"/>
  <cols>
    <col min="1" max="16384" width="9.54296875" style="5"/>
  </cols>
  <sheetData>
    <row r="1" spans="1:5" ht="26" x14ac:dyDescent="0.6">
      <c r="A1" s="1" t="s">
        <v>19</v>
      </c>
      <c r="B1" s="1"/>
      <c r="C1" s="1"/>
      <c r="D1" s="1"/>
    </row>
    <row r="2" spans="1:5" x14ac:dyDescent="0.35">
      <c r="A2" s="6" t="s">
        <v>1</v>
      </c>
      <c r="B2" s="6"/>
      <c r="C2" s="6"/>
      <c r="D2" s="6"/>
      <c r="E2" s="6"/>
    </row>
    <row r="3" spans="1:5" x14ac:dyDescent="0.35">
      <c r="A3" s="8" t="s">
        <v>20</v>
      </c>
      <c r="B3" s="9"/>
      <c r="C3" s="9"/>
      <c r="D3" s="9"/>
      <c r="E3" s="6"/>
    </row>
    <row r="4" spans="1:5" ht="15" thickBot="1" x14ac:dyDescent="0.4"/>
    <row r="5" spans="1:5" ht="19" thickBot="1" x14ac:dyDescent="0.5">
      <c r="A5" s="53" t="s">
        <v>21</v>
      </c>
      <c r="B5" s="54"/>
    </row>
    <row r="6" spans="1:5" x14ac:dyDescent="0.35">
      <c r="A6" s="55" t="s">
        <v>22</v>
      </c>
      <c r="B6" s="56" t="s">
        <v>4</v>
      </c>
    </row>
    <row r="7" spans="1:5" x14ac:dyDescent="0.35">
      <c r="A7" s="57" t="s">
        <v>6</v>
      </c>
      <c r="B7" s="52">
        <v>72.971495156511224</v>
      </c>
    </row>
    <row r="8" spans="1:5" x14ac:dyDescent="0.35">
      <c r="A8" s="5" t="s">
        <v>23</v>
      </c>
      <c r="B8" s="47">
        <v>141.38227186574053</v>
      </c>
    </row>
    <row r="9" spans="1:5" x14ac:dyDescent="0.35">
      <c r="A9" s="58" t="s">
        <v>24</v>
      </c>
      <c r="B9" s="48">
        <v>173.30730099671419</v>
      </c>
    </row>
    <row r="10" spans="1:5" x14ac:dyDescent="0.35">
      <c r="A10" s="59" t="s">
        <v>25</v>
      </c>
      <c r="B10" s="60">
        <v>191.5501747858421</v>
      </c>
    </row>
    <row r="11" spans="1:5" ht="15" thickBot="1" x14ac:dyDescent="0.4"/>
    <row r="12" spans="1:5" ht="19" thickBot="1" x14ac:dyDescent="0.5">
      <c r="A12" s="53" t="s">
        <v>26</v>
      </c>
      <c r="B12" s="54"/>
    </row>
    <row r="13" spans="1:5" x14ac:dyDescent="0.35">
      <c r="A13" s="55" t="s">
        <v>22</v>
      </c>
      <c r="B13" s="56" t="s">
        <v>4</v>
      </c>
    </row>
    <row r="14" spans="1:5" x14ac:dyDescent="0.35">
      <c r="A14" s="57" t="s">
        <v>6</v>
      </c>
      <c r="B14" s="52">
        <v>61.296055931469425</v>
      </c>
      <c r="E14" s="47"/>
    </row>
    <row r="15" spans="1:5" x14ac:dyDescent="0.35">
      <c r="A15" s="5" t="s">
        <v>23</v>
      </c>
      <c r="B15" s="47">
        <v>118.76110836722205</v>
      </c>
      <c r="E15" s="47"/>
    </row>
    <row r="16" spans="1:5" x14ac:dyDescent="0.35">
      <c r="A16" s="58" t="s">
        <v>24</v>
      </c>
      <c r="B16" s="48">
        <v>145.57813283723991</v>
      </c>
      <c r="E16" s="47"/>
    </row>
    <row r="17" spans="1:5" x14ac:dyDescent="0.35">
      <c r="A17" s="59" t="s">
        <v>25</v>
      </c>
      <c r="B17" s="60">
        <v>160.90214682010736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Eyrún Elva Marinósdóttir</cp:lastModifiedBy>
  <dcterms:created xsi:type="dcterms:W3CDTF">2022-01-05T13:24:58Z</dcterms:created>
  <dcterms:modified xsi:type="dcterms:W3CDTF">2022-01-05T13:24:59Z</dcterms:modified>
</cp:coreProperties>
</file>