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hor\OneDrive - Fiskistofa\Desktop\"/>
    </mc:Choice>
  </mc:AlternateContent>
  <xr:revisionPtr revIDLastSave="0" documentId="8_{284C0872-0FEC-4129-9F86-C5B222E931C2}" xr6:coauthVersionLast="45" xr6:coauthVersionMax="45" xr10:uidLastSave="{00000000-0000-0000-0000-000000000000}"/>
  <bookViews>
    <workbookView xWindow="-120" yWindow="-120" windowWidth="29040" windowHeight="15840" xr2:uid="{441DE744-E7BC-41E1-B7CA-49B272C6B6D3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/>
  <c r="H7" i="4"/>
  <c r="H6" i="4"/>
  <c r="H7" i="3"/>
  <c r="H6" i="3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N6" i="2" s="1"/>
  <c r="W8" i="2"/>
  <c r="V8" i="2"/>
  <c r="W7" i="2"/>
  <c r="V7" i="2"/>
  <c r="N7" i="2"/>
  <c r="X67" i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66" i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7" i="1"/>
  <c r="N6" i="1"/>
</calcChain>
</file>

<file path=xl/sharedStrings.xml><?xml version="1.0" encoding="utf-8"?>
<sst xmlns="http://schemas.openxmlformats.org/spreadsheetml/2006/main" count="80" uniqueCount="28">
  <si>
    <t>Slægður þorskur</t>
  </si>
  <si>
    <t>Viðmiðunarverð í gildi frá 2. mars 2022</t>
  </si>
  <si>
    <t>Verð Óbreytt frá 2. febrúar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</si>
  <si>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</si>
  <si>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</si>
  <si>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</si>
  <si>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</si>
  <si>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</si>
  <si>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</si>
  <si>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</si>
  <si>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</si>
  <si>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Viðbót við hver 100g, 3,5 kg - 6,5 kg</t>
  </si>
  <si>
    <t>Slægð ýsa</t>
  </si>
  <si>
    <t>Viðbót við hver 100g, 1 kg - 1,5 kg</t>
  </si>
  <si>
    <t>Viðbót við hver 100g, &gt;1,5 kg</t>
  </si>
  <si>
    <t>Óslægð ýsa</t>
  </si>
  <si>
    <t>Karfi</t>
  </si>
  <si>
    <t>Verð óbreytt frá 2. febrúar 2022</t>
  </si>
  <si>
    <t>Viðbót við hver 50g, 0,45 kg - 1,25 kg</t>
  </si>
  <si>
    <t>Ufsi</t>
  </si>
  <si>
    <t>Slægður</t>
  </si>
  <si>
    <t>Þyngd</t>
  </si>
  <si>
    <t>Að 1,7 kg</t>
  </si>
  <si>
    <t>1,7 kg - 3,5 kg</t>
  </si>
  <si>
    <t>3,5 kg og stærri</t>
  </si>
  <si>
    <t>Óslægður</t>
  </si>
  <si>
    <t>Verð lækkar um 4% frá 2. febrúar 2022</t>
  </si>
  <si>
    <t>Viðbót við hver 100g, 1 kg - 3,5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</si>
</sst>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  <xf numFmtId="0" fontId="4" fillId="3" borderId="0" xfId="1" applyFont="1" applyFill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</cellXfs>
  <cellStyles count="2">
    <cellStyle name="Normal" xfId="0" builtinId="0"/>
    <cellStyle name="Normal 3" xfId="1" xr:uid="{32F73DCE-FA12-4442-B495-ADDAC5E9B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205.90349954140709</c:v>
                </c:pt>
                <c:pt idx="1">
                  <c:v>210.89509953028968</c:v>
                </c:pt>
                <c:pt idx="2">
                  <c:v>215.88669951917228</c:v>
                </c:pt>
                <c:pt idx="3">
                  <c:v>220.87829950805488</c:v>
                </c:pt>
                <c:pt idx="4">
                  <c:v>225.86989949693748</c:v>
                </c:pt>
                <c:pt idx="5">
                  <c:v>230.86149948582008</c:v>
                </c:pt>
                <c:pt idx="6">
                  <c:v>235.85309947470267</c:v>
                </c:pt>
                <c:pt idx="7">
                  <c:v>240.84469946358527</c:v>
                </c:pt>
                <c:pt idx="8">
                  <c:v>245.83629945246787</c:v>
                </c:pt>
                <c:pt idx="9">
                  <c:v>250.82789944135047</c:v>
                </c:pt>
                <c:pt idx="10">
                  <c:v>255.81949943023307</c:v>
                </c:pt>
                <c:pt idx="11">
                  <c:v>260.81109941911564</c:v>
                </c:pt>
                <c:pt idx="12">
                  <c:v>265.8026994079982</c:v>
                </c:pt>
                <c:pt idx="13">
                  <c:v>270.79429939688077</c:v>
                </c:pt>
                <c:pt idx="14">
                  <c:v>275.78589938576334</c:v>
                </c:pt>
                <c:pt idx="15">
                  <c:v>280.77749937464591</c:v>
                </c:pt>
                <c:pt idx="16">
                  <c:v>285.76909936352848</c:v>
                </c:pt>
                <c:pt idx="17">
                  <c:v>290.76069935241105</c:v>
                </c:pt>
                <c:pt idx="18">
                  <c:v>295.75229934129362</c:v>
                </c:pt>
                <c:pt idx="19">
                  <c:v>300.74389933017619</c:v>
                </c:pt>
                <c:pt idx="20">
                  <c:v>305.73549931905876</c:v>
                </c:pt>
                <c:pt idx="21">
                  <c:v>307.91940291711785</c:v>
                </c:pt>
                <c:pt idx="22">
                  <c:v>310.10330651517694</c:v>
                </c:pt>
                <c:pt idx="23">
                  <c:v>312.28721011323603</c:v>
                </c:pt>
                <c:pt idx="24">
                  <c:v>314.47111371129512</c:v>
                </c:pt>
                <c:pt idx="25">
                  <c:v>316.65501730935421</c:v>
                </c:pt>
                <c:pt idx="26">
                  <c:v>318.8389209074133</c:v>
                </c:pt>
                <c:pt idx="27">
                  <c:v>321.02282450547239</c:v>
                </c:pt>
                <c:pt idx="28">
                  <c:v>323.20672810353147</c:v>
                </c:pt>
                <c:pt idx="29">
                  <c:v>325.39063170159056</c:v>
                </c:pt>
                <c:pt idx="30">
                  <c:v>327.57453529964965</c:v>
                </c:pt>
                <c:pt idx="31">
                  <c:v>329.75843889770874</c:v>
                </c:pt>
                <c:pt idx="32">
                  <c:v>331.94234249576783</c:v>
                </c:pt>
                <c:pt idx="33">
                  <c:v>334.12624609382692</c:v>
                </c:pt>
                <c:pt idx="34">
                  <c:v>336.31014969188601</c:v>
                </c:pt>
                <c:pt idx="35">
                  <c:v>338.4940532899451</c:v>
                </c:pt>
                <c:pt idx="36">
                  <c:v>340.67795688800419</c:v>
                </c:pt>
                <c:pt idx="37">
                  <c:v>342.86186048606328</c:v>
                </c:pt>
                <c:pt idx="38">
                  <c:v>345.04576408412237</c:v>
                </c:pt>
                <c:pt idx="39">
                  <c:v>347.22966768218146</c:v>
                </c:pt>
                <c:pt idx="40">
                  <c:v>349.41357128024055</c:v>
                </c:pt>
                <c:pt idx="41">
                  <c:v>351.59747487829964</c:v>
                </c:pt>
                <c:pt idx="42">
                  <c:v>353.78137847635873</c:v>
                </c:pt>
                <c:pt idx="43">
                  <c:v>355.96528207441781</c:v>
                </c:pt>
                <c:pt idx="44">
                  <c:v>358.1491856724769</c:v>
                </c:pt>
                <c:pt idx="45">
                  <c:v>360.33308927053599</c:v>
                </c:pt>
                <c:pt idx="46">
                  <c:v>360.33308927053599</c:v>
                </c:pt>
                <c:pt idx="47">
                  <c:v>360.33308927053599</c:v>
                </c:pt>
                <c:pt idx="48">
                  <c:v>360.33308927053599</c:v>
                </c:pt>
                <c:pt idx="49">
                  <c:v>360.33308927053599</c:v>
                </c:pt>
                <c:pt idx="50">
                  <c:v>360.33308927053599</c:v>
                </c:pt>
                <c:pt idx="51">
                  <c:v>360.33308927053599</c:v>
                </c:pt>
                <c:pt idx="52">
                  <c:v>360.33308927053599</c:v>
                </c:pt>
                <c:pt idx="53">
                  <c:v>360.33308927053599</c:v>
                </c:pt>
                <c:pt idx="54">
                  <c:v>360.33308927053599</c:v>
                </c:pt>
                <c:pt idx="55">
                  <c:v>360.33308927053599</c:v>
                </c:pt>
                <c:pt idx="56">
                  <c:v>360.33308927053599</c:v>
                </c:pt>
                <c:pt idx="57">
                  <c:v>360.33308927053599</c:v>
                </c:pt>
                <c:pt idx="58">
                  <c:v>360.33308927053599</c:v>
                </c:pt>
                <c:pt idx="59">
                  <c:v>360.33308927053599</c:v>
                </c:pt>
                <c:pt idx="60">
                  <c:v>360.33308927053599</c:v>
                </c:pt>
                <c:pt idx="61">
                  <c:v>360.33308927053599</c:v>
                </c:pt>
                <c:pt idx="62">
                  <c:v>360.33308927053599</c:v>
                </c:pt>
                <c:pt idx="63">
                  <c:v>360.33308927053599</c:v>
                </c:pt>
                <c:pt idx="64">
                  <c:v>360.33308927053599</c:v>
                </c:pt>
                <c:pt idx="65">
                  <c:v>360.33308927053599</c:v>
                </c:pt>
                <c:pt idx="66">
                  <c:v>360.33308927053599</c:v>
                </c:pt>
                <c:pt idx="67">
                  <c:v>360.33308927053599</c:v>
                </c:pt>
                <c:pt idx="68">
                  <c:v>360.33308927053599</c:v>
                </c:pt>
                <c:pt idx="69">
                  <c:v>360.33308927053599</c:v>
                </c:pt>
                <c:pt idx="70">
                  <c:v>360.33308927053599</c:v>
                </c:pt>
                <c:pt idx="71">
                  <c:v>360.33308927053599</c:v>
                </c:pt>
                <c:pt idx="72">
                  <c:v>360.33308927053599</c:v>
                </c:pt>
                <c:pt idx="73">
                  <c:v>360.33308927053599</c:v>
                </c:pt>
                <c:pt idx="74">
                  <c:v>360.33308927053599</c:v>
                </c:pt>
                <c:pt idx="75">
                  <c:v>360.33308927053599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8-436D-A881-065BC2687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170.97639261105832</c:v>
                </c:pt>
                <c:pt idx="1">
                  <c:v>175.185042275331</c:v>
                </c:pt>
                <c:pt idx="2">
                  <c:v>179.39369193960306</c:v>
                </c:pt>
                <c:pt idx="3">
                  <c:v>183.60234160387543</c:v>
                </c:pt>
                <c:pt idx="4">
                  <c:v>187.8109912681478</c:v>
                </c:pt>
                <c:pt idx="5">
                  <c:v>192.01964093242017</c:v>
                </c:pt>
                <c:pt idx="6">
                  <c:v>196.22829059669255</c:v>
                </c:pt>
                <c:pt idx="7">
                  <c:v>200.43694026096492</c:v>
                </c:pt>
                <c:pt idx="8">
                  <c:v>204.64558992523729</c:v>
                </c:pt>
                <c:pt idx="9">
                  <c:v>208.85423958950966</c:v>
                </c:pt>
                <c:pt idx="10">
                  <c:v>213.06288925378203</c:v>
                </c:pt>
                <c:pt idx="11">
                  <c:v>217.2715389180544</c:v>
                </c:pt>
                <c:pt idx="12">
                  <c:v>221.48018858232678</c:v>
                </c:pt>
                <c:pt idx="13">
                  <c:v>225.68883824659915</c:v>
                </c:pt>
                <c:pt idx="14">
                  <c:v>229.89748791087152</c:v>
                </c:pt>
                <c:pt idx="15">
                  <c:v>234.10613757514389</c:v>
                </c:pt>
                <c:pt idx="16">
                  <c:v>238.31478723941626</c:v>
                </c:pt>
                <c:pt idx="17">
                  <c:v>242.52343690368863</c:v>
                </c:pt>
                <c:pt idx="18">
                  <c:v>246.73208656796101</c:v>
                </c:pt>
                <c:pt idx="19">
                  <c:v>250.94073623223338</c:v>
                </c:pt>
                <c:pt idx="20">
                  <c:v>255.14938589650575</c:v>
                </c:pt>
                <c:pt idx="21">
                  <c:v>259.35803556077809</c:v>
                </c:pt>
                <c:pt idx="22">
                  <c:v>263.56668522505043</c:v>
                </c:pt>
                <c:pt idx="23">
                  <c:v>267.77533488932278</c:v>
                </c:pt>
                <c:pt idx="24">
                  <c:v>271.98398455359512</c:v>
                </c:pt>
                <c:pt idx="25">
                  <c:v>276.19263421786746</c:v>
                </c:pt>
                <c:pt idx="26">
                  <c:v>278.03391844598667</c:v>
                </c:pt>
                <c:pt idx="27">
                  <c:v>279.87520267410588</c:v>
                </c:pt>
                <c:pt idx="28">
                  <c:v>281.71648690222509</c:v>
                </c:pt>
                <c:pt idx="29">
                  <c:v>283.55777113034429</c:v>
                </c:pt>
                <c:pt idx="30">
                  <c:v>285.3990553584635</c:v>
                </c:pt>
                <c:pt idx="31">
                  <c:v>287.24033958658271</c:v>
                </c:pt>
                <c:pt idx="32">
                  <c:v>289.08162381470191</c:v>
                </c:pt>
                <c:pt idx="33">
                  <c:v>290.92290804282112</c:v>
                </c:pt>
                <c:pt idx="34">
                  <c:v>292.76419227094033</c:v>
                </c:pt>
                <c:pt idx="35">
                  <c:v>294.60547649905953</c:v>
                </c:pt>
                <c:pt idx="36">
                  <c:v>296.44676072717874</c:v>
                </c:pt>
                <c:pt idx="37">
                  <c:v>298.28804495529795</c:v>
                </c:pt>
                <c:pt idx="38">
                  <c:v>300.12932918341716</c:v>
                </c:pt>
                <c:pt idx="39">
                  <c:v>301.97061341153636</c:v>
                </c:pt>
                <c:pt idx="40">
                  <c:v>303.81189763965557</c:v>
                </c:pt>
                <c:pt idx="41">
                  <c:v>305.65318186777478</c:v>
                </c:pt>
                <c:pt idx="42">
                  <c:v>307.49446609589398</c:v>
                </c:pt>
                <c:pt idx="43">
                  <c:v>309.33575032401319</c:v>
                </c:pt>
                <c:pt idx="44">
                  <c:v>311.1770345521324</c:v>
                </c:pt>
                <c:pt idx="45">
                  <c:v>313.0183187802516</c:v>
                </c:pt>
                <c:pt idx="46">
                  <c:v>314.85960300837081</c:v>
                </c:pt>
                <c:pt idx="47">
                  <c:v>316.70088723649002</c:v>
                </c:pt>
                <c:pt idx="48">
                  <c:v>318.54217146460923</c:v>
                </c:pt>
                <c:pt idx="49">
                  <c:v>320.38345569272843</c:v>
                </c:pt>
                <c:pt idx="50">
                  <c:v>322.22473992084764</c:v>
                </c:pt>
                <c:pt idx="51">
                  <c:v>324.06602414896685</c:v>
                </c:pt>
                <c:pt idx="52">
                  <c:v>325.90730837708605</c:v>
                </c:pt>
                <c:pt idx="53">
                  <c:v>327.74859260520526</c:v>
                </c:pt>
                <c:pt idx="54">
                  <c:v>329.58987683332447</c:v>
                </c:pt>
                <c:pt idx="55">
                  <c:v>331.43116106144367</c:v>
                </c:pt>
                <c:pt idx="56">
                  <c:v>331.43116106144367</c:v>
                </c:pt>
                <c:pt idx="57">
                  <c:v>331.43116106144367</c:v>
                </c:pt>
                <c:pt idx="58">
                  <c:v>331.43116106144367</c:v>
                </c:pt>
                <c:pt idx="59">
                  <c:v>331.43116106144367</c:v>
                </c:pt>
                <c:pt idx="60">
                  <c:v>331.43116106144367</c:v>
                </c:pt>
                <c:pt idx="61">
                  <c:v>331.43116106144367</c:v>
                </c:pt>
                <c:pt idx="62">
                  <c:v>331.43116106144367</c:v>
                </c:pt>
                <c:pt idx="63">
                  <c:v>331.43116106144367</c:v>
                </c:pt>
                <c:pt idx="64">
                  <c:v>331.43116106144367</c:v>
                </c:pt>
                <c:pt idx="65">
                  <c:v>331.43116106144367</c:v>
                </c:pt>
                <c:pt idx="66">
                  <c:v>331.43116106144367</c:v>
                </c:pt>
                <c:pt idx="67">
                  <c:v>331.43116106144367</c:v>
                </c:pt>
                <c:pt idx="68">
                  <c:v>331.43116106144367</c:v>
                </c:pt>
                <c:pt idx="69">
                  <c:v>331.43116106144367</c:v>
                </c:pt>
                <c:pt idx="70">
                  <c:v>331.43116106144367</c:v>
                </c:pt>
                <c:pt idx="71">
                  <c:v>331.43116106144367</c:v>
                </c:pt>
                <c:pt idx="72">
                  <c:v>331.43116106144367</c:v>
                </c:pt>
                <c:pt idx="73">
                  <c:v>331.43116106144367</c:v>
                </c:pt>
                <c:pt idx="74">
                  <c:v>331.43116106144367</c:v>
                </c:pt>
                <c:pt idx="75">
                  <c:v>331.43116106144367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2-49E5-B5D7-C0A090E82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182,19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197.61945787694506</c:v>
                </c:pt>
                <c:pt idx="1">
                  <c:v>211.92172943292906</c:v>
                </c:pt>
                <c:pt idx="2">
                  <c:v>226.22400098891305</c:v>
                </c:pt>
                <c:pt idx="3">
                  <c:v>240.52627254489704</c:v>
                </c:pt>
                <c:pt idx="4">
                  <c:v>254.82854410088103</c:v>
                </c:pt>
                <c:pt idx="5">
                  <c:v>269.13081565686502</c:v>
                </c:pt>
                <c:pt idx="6">
                  <c:v>274.94702769373464</c:v>
                </c:pt>
                <c:pt idx="7">
                  <c:v>280.76323973060425</c:v>
                </c:pt>
                <c:pt idx="8">
                  <c:v>286.57945176747387</c:v>
                </c:pt>
                <c:pt idx="9">
                  <c:v>292.39566380434349</c:v>
                </c:pt>
                <c:pt idx="10">
                  <c:v>298.2118758412131</c:v>
                </c:pt>
                <c:pt idx="11">
                  <c:v>304.02808787808272</c:v>
                </c:pt>
                <c:pt idx="12">
                  <c:v>309.84429991495233</c:v>
                </c:pt>
                <c:pt idx="13">
                  <c:v>315.66051195182195</c:v>
                </c:pt>
                <c:pt idx="14">
                  <c:v>321.47672398869156</c:v>
                </c:pt>
                <c:pt idx="15">
                  <c:v>327.29293602556118</c:v>
                </c:pt>
                <c:pt idx="16">
                  <c:v>333.10914806243079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B-4B6A-8633-1F0789E0E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177.76999773336379</c:v>
                </c:pt>
                <c:pt idx="1">
                  <c:v>190.75168916448087</c:v>
                </c:pt>
                <c:pt idx="2">
                  <c:v>203.73338059559794</c:v>
                </c:pt>
                <c:pt idx="3">
                  <c:v>216.71507202671501</c:v>
                </c:pt>
                <c:pt idx="4">
                  <c:v>229.69676345783208</c:v>
                </c:pt>
                <c:pt idx="5">
                  <c:v>242.67845488894915</c:v>
                </c:pt>
                <c:pt idx="6">
                  <c:v>248.11612540785205</c:v>
                </c:pt>
                <c:pt idx="7">
                  <c:v>253.55379592675496</c:v>
                </c:pt>
                <c:pt idx="8">
                  <c:v>258.99146644565786</c:v>
                </c:pt>
                <c:pt idx="9">
                  <c:v>264.42913696456077</c:v>
                </c:pt>
                <c:pt idx="10">
                  <c:v>269.86680748346367</c:v>
                </c:pt>
                <c:pt idx="11">
                  <c:v>275.30447800236658</c:v>
                </c:pt>
                <c:pt idx="12">
                  <c:v>280.74214852126948</c:v>
                </c:pt>
                <c:pt idx="13">
                  <c:v>286.17981904017239</c:v>
                </c:pt>
                <c:pt idx="14">
                  <c:v>291.6174895590753</c:v>
                </c:pt>
                <c:pt idx="15">
                  <c:v>297.0551600779782</c:v>
                </c:pt>
                <c:pt idx="16">
                  <c:v>302.49283059688111</c:v>
                </c:pt>
                <c:pt idx="17">
                  <c:v>307.93050111578401</c:v>
                </c:pt>
                <c:pt idx="18">
                  <c:v>313.36817163468692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85-426D-8759-DB7D0FDD5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7-4A8A-8AD3-3E34249F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A7EF75-AB3B-4282-A4B1-DAB35FB55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556829-B0FE-476D-AEC9-983820487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E20366-316D-4494-B1DE-35F4DF0FC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A64E56-BAF2-42A7-9B34-08F112993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9078F7-5C44-462C-BC44-2849BD5F5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DA89-436F-47FB-BAEA-EE0D9258C99C}">
  <sheetPr codeName="Sheet2"/>
  <dimension ref="A1:AC161"/>
  <sheetViews>
    <sheetView showGridLines="0" tabSelected="1" zoomScaleNormal="100" workbookViewId="0">
      <selection activeCell="AA25" sqref="AA25"/>
    </sheetView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5" width="8.5703125" style="3" customWidth="1"/>
    <col min="26" max="26" width="8.5703125" style="4" customWidth="1"/>
    <col min="27" max="27" width="9.140625" style="4" customWidth="1"/>
    <col min="28" max="28" width="9.140625" style="4"/>
    <col min="29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56" t="s">
        <v>5</v>
      </c>
      <c r="W5" s="56"/>
      <c r="X5" s="56"/>
      <c r="AC5" s="7"/>
    </row>
    <row r="6" spans="1:29" x14ac:dyDescent="0.25">
      <c r="A6" s="12" t="s">
        <v>6</v>
      </c>
      <c r="B6" s="13">
        <v>189.43815235585683</v>
      </c>
      <c r="C6" s="13"/>
      <c r="D6" s="14"/>
      <c r="E6" s="15"/>
      <c r="F6" s="15"/>
      <c r="G6" s="15"/>
      <c r="H6" s="16"/>
      <c r="J6" s="57" t="s">
        <v>7</v>
      </c>
      <c r="K6" s="57"/>
      <c r="L6" s="57"/>
      <c r="M6" s="57"/>
      <c r="N6" s="17">
        <f>X8</f>
        <v>4.9915999888825979</v>
      </c>
      <c r="O6" s="18" t="s">
        <v>4</v>
      </c>
      <c r="T6" s="19"/>
      <c r="V6" s="20" t="s">
        <v>3</v>
      </c>
      <c r="W6" s="20" t="s">
        <v>4</v>
      </c>
      <c r="X6" s="20" t="s">
        <v>8</v>
      </c>
      <c r="AC6" s="7"/>
    </row>
    <row r="7" spans="1:29" x14ac:dyDescent="0.25">
      <c r="A7" s="21">
        <v>1</v>
      </c>
      <c r="B7" s="22">
        <v>205.90349954140709</v>
      </c>
      <c r="C7" s="23"/>
      <c r="D7" s="22">
        <v>3</v>
      </c>
      <c r="E7" s="22">
        <v>305.73549931905876</v>
      </c>
      <c r="F7" s="23"/>
      <c r="G7" s="22">
        <v>5</v>
      </c>
      <c r="H7" s="24">
        <v>349.41357128024055</v>
      </c>
      <c r="J7" s="57" t="s">
        <v>9</v>
      </c>
      <c r="K7" s="57"/>
      <c r="L7" s="57"/>
      <c r="M7" s="57"/>
      <c r="N7" s="17">
        <f>X28</f>
        <v>2.1839035980590893</v>
      </c>
      <c r="O7" s="18" t="s">
        <v>4</v>
      </c>
      <c r="T7" s="19"/>
      <c r="V7" s="25">
        <f>A7</f>
        <v>1</v>
      </c>
      <c r="W7" s="25">
        <f>B7</f>
        <v>205.90349954140709</v>
      </c>
      <c r="AC7" s="7"/>
    </row>
    <row r="8" spans="1:29" x14ac:dyDescent="0.25">
      <c r="A8" s="26">
        <v>1.1000000000000001</v>
      </c>
      <c r="B8" s="27">
        <v>210.89509953028968</v>
      </c>
      <c r="C8" s="28"/>
      <c r="D8" s="27">
        <v>3.1</v>
      </c>
      <c r="E8" s="27">
        <v>307.91940291711785</v>
      </c>
      <c r="F8" s="28"/>
      <c r="G8" s="27">
        <v>5.0999999999999996</v>
      </c>
      <c r="H8" s="29">
        <v>351.59747487829964</v>
      </c>
      <c r="T8" s="19"/>
      <c r="V8" s="25">
        <f t="shared" ref="V8:W26" si="0">A8</f>
        <v>1.1000000000000001</v>
      </c>
      <c r="W8" s="25">
        <f t="shared" si="0"/>
        <v>210.89509953028968</v>
      </c>
      <c r="X8" s="25">
        <f t="shared" ref="X8:X26" si="1">B8-B7</f>
        <v>4.9915999888825979</v>
      </c>
      <c r="AC8" s="7"/>
    </row>
    <row r="9" spans="1:29" x14ac:dyDescent="0.25">
      <c r="A9" s="21">
        <v>1.2</v>
      </c>
      <c r="B9" s="22">
        <v>215.88669951917228</v>
      </c>
      <c r="C9" s="28"/>
      <c r="D9" s="22">
        <v>3.2</v>
      </c>
      <c r="E9" s="22">
        <v>310.10330651517694</v>
      </c>
      <c r="F9" s="28"/>
      <c r="G9" s="22">
        <v>5.2</v>
      </c>
      <c r="H9" s="24">
        <v>353.78137847635873</v>
      </c>
      <c r="T9" s="19"/>
      <c r="V9" s="25">
        <f t="shared" si="0"/>
        <v>1.2</v>
      </c>
      <c r="W9" s="25">
        <f t="shared" si="0"/>
        <v>215.88669951917228</v>
      </c>
      <c r="X9" s="25">
        <f t="shared" si="1"/>
        <v>4.9915999888825979</v>
      </c>
      <c r="AC9" s="7"/>
    </row>
    <row r="10" spans="1:29" x14ac:dyDescent="0.25">
      <c r="A10" s="26">
        <v>1.3</v>
      </c>
      <c r="B10" s="27">
        <v>220.87829950805488</v>
      </c>
      <c r="C10" s="28"/>
      <c r="D10" s="27">
        <v>3.3</v>
      </c>
      <c r="E10" s="27">
        <v>312.28721011323603</v>
      </c>
      <c r="F10" s="28"/>
      <c r="G10" s="27">
        <v>5.3</v>
      </c>
      <c r="H10" s="29">
        <v>355.96528207441781</v>
      </c>
      <c r="T10" s="19"/>
      <c r="V10" s="25">
        <f t="shared" si="0"/>
        <v>1.3</v>
      </c>
      <c r="W10" s="25">
        <f t="shared" si="0"/>
        <v>220.87829950805488</v>
      </c>
      <c r="X10" s="25">
        <f t="shared" si="1"/>
        <v>4.9915999888825979</v>
      </c>
      <c r="AC10" s="7"/>
    </row>
    <row r="11" spans="1:29" x14ac:dyDescent="0.25">
      <c r="A11" s="21">
        <v>1.4</v>
      </c>
      <c r="B11" s="22">
        <v>225.86989949693748</v>
      </c>
      <c r="C11" s="28"/>
      <c r="D11" s="22">
        <v>3.4</v>
      </c>
      <c r="E11" s="22">
        <v>314.47111371129512</v>
      </c>
      <c r="F11" s="28"/>
      <c r="G11" s="22">
        <v>5.4</v>
      </c>
      <c r="H11" s="24">
        <v>358.1491856724769</v>
      </c>
      <c r="T11" s="19"/>
      <c r="V11" s="25">
        <f t="shared" si="0"/>
        <v>1.4</v>
      </c>
      <c r="W11" s="25">
        <f t="shared" si="0"/>
        <v>225.86989949693748</v>
      </c>
      <c r="X11" s="25">
        <f t="shared" si="1"/>
        <v>4.9915999888825979</v>
      </c>
      <c r="AC11" s="7"/>
    </row>
    <row r="12" spans="1:29" x14ac:dyDescent="0.25">
      <c r="A12" s="26">
        <v>1.5</v>
      </c>
      <c r="B12" s="27">
        <v>230.86149948582008</v>
      </c>
      <c r="C12" s="28"/>
      <c r="D12" s="27">
        <v>3.5</v>
      </c>
      <c r="E12" s="27">
        <v>316.65501730935421</v>
      </c>
      <c r="F12" s="28"/>
      <c r="G12" s="27">
        <v>5.5</v>
      </c>
      <c r="H12" s="29">
        <v>360.33308927053599</v>
      </c>
      <c r="T12" s="19"/>
      <c r="V12" s="25">
        <f t="shared" si="0"/>
        <v>1.5</v>
      </c>
      <c r="W12" s="25">
        <f t="shared" si="0"/>
        <v>230.86149948582008</v>
      </c>
      <c r="X12" s="25">
        <f t="shared" si="1"/>
        <v>4.9915999888825979</v>
      </c>
      <c r="AC12" s="7"/>
    </row>
    <row r="13" spans="1:29" x14ac:dyDescent="0.25">
      <c r="A13" s="21">
        <v>1.6</v>
      </c>
      <c r="B13" s="22">
        <v>235.85309947470267</v>
      </c>
      <c r="C13" s="28"/>
      <c r="D13" s="22">
        <v>3.6</v>
      </c>
      <c r="E13" s="22">
        <v>318.8389209074133</v>
      </c>
      <c r="F13" s="28"/>
      <c r="G13" s="22">
        <v>5.6</v>
      </c>
      <c r="H13" s="24">
        <v>360.33308927053599</v>
      </c>
      <c r="T13" s="19"/>
      <c r="V13" s="25">
        <f t="shared" si="0"/>
        <v>1.6</v>
      </c>
      <c r="W13" s="25">
        <f t="shared" si="0"/>
        <v>235.85309947470267</v>
      </c>
      <c r="X13" s="25">
        <f t="shared" si="1"/>
        <v>4.9915999888825979</v>
      </c>
      <c r="AC13" s="7"/>
    </row>
    <row r="14" spans="1:29" x14ac:dyDescent="0.25">
      <c r="A14" s="26">
        <v>1.7</v>
      </c>
      <c r="B14" s="27">
        <v>240.84469946358527</v>
      </c>
      <c r="C14" s="28"/>
      <c r="D14" s="27">
        <v>3.7</v>
      </c>
      <c r="E14" s="27">
        <v>321.02282450547239</v>
      </c>
      <c r="F14" s="28"/>
      <c r="G14" s="27">
        <v>5.7</v>
      </c>
      <c r="H14" s="29">
        <v>360.33308927053599</v>
      </c>
      <c r="T14" s="19"/>
      <c r="V14" s="25">
        <f t="shared" si="0"/>
        <v>1.7</v>
      </c>
      <c r="W14" s="25">
        <f t="shared" si="0"/>
        <v>240.84469946358527</v>
      </c>
      <c r="X14" s="25">
        <f t="shared" si="1"/>
        <v>4.9915999888825979</v>
      </c>
      <c r="AC14" s="7"/>
    </row>
    <row r="15" spans="1:29" x14ac:dyDescent="0.25">
      <c r="A15" s="21">
        <v>1.8</v>
      </c>
      <c r="B15" s="22">
        <v>245.83629945246787</v>
      </c>
      <c r="C15" s="28"/>
      <c r="D15" s="22">
        <v>3.8</v>
      </c>
      <c r="E15" s="22">
        <v>323.20672810353147</v>
      </c>
      <c r="F15" s="28"/>
      <c r="G15" s="22">
        <v>5.8</v>
      </c>
      <c r="H15" s="24">
        <v>360.33308927053599</v>
      </c>
      <c r="T15" s="19"/>
      <c r="V15" s="25">
        <f t="shared" si="0"/>
        <v>1.8</v>
      </c>
      <c r="W15" s="25">
        <f t="shared" si="0"/>
        <v>245.83629945246787</v>
      </c>
      <c r="X15" s="25">
        <f t="shared" si="1"/>
        <v>4.9915999888825979</v>
      </c>
      <c r="AC15" s="7"/>
    </row>
    <row r="16" spans="1:29" x14ac:dyDescent="0.25">
      <c r="A16" s="26">
        <v>1.9</v>
      </c>
      <c r="B16" s="27">
        <v>250.82789944135047</v>
      </c>
      <c r="C16" s="28"/>
      <c r="D16" s="27">
        <v>3.9</v>
      </c>
      <c r="E16" s="27">
        <v>325.39063170159056</v>
      </c>
      <c r="F16" s="28"/>
      <c r="G16" s="27">
        <v>5.9</v>
      </c>
      <c r="H16" s="29">
        <v>360.33308927053599</v>
      </c>
      <c r="T16" s="19"/>
      <c r="V16" s="25">
        <f t="shared" si="0"/>
        <v>1.9</v>
      </c>
      <c r="W16" s="25">
        <f t="shared" si="0"/>
        <v>250.82789944135047</v>
      </c>
      <c r="X16" s="25">
        <f t="shared" si="1"/>
        <v>4.9915999888825979</v>
      </c>
      <c r="AC16" s="7"/>
    </row>
    <row r="17" spans="1:29" x14ac:dyDescent="0.25">
      <c r="A17" s="21">
        <v>2</v>
      </c>
      <c r="B17" s="22">
        <v>255.81949943023307</v>
      </c>
      <c r="C17" s="28"/>
      <c r="D17" s="22">
        <v>4</v>
      </c>
      <c r="E17" s="22">
        <v>327.57453529964965</v>
      </c>
      <c r="F17" s="28"/>
      <c r="G17" s="22">
        <v>6</v>
      </c>
      <c r="H17" s="24">
        <v>360.33308927053599</v>
      </c>
      <c r="T17" s="19"/>
      <c r="V17" s="25">
        <f t="shared" si="0"/>
        <v>2</v>
      </c>
      <c r="W17" s="25">
        <f t="shared" si="0"/>
        <v>255.81949943023307</v>
      </c>
      <c r="X17" s="25">
        <f t="shared" si="1"/>
        <v>4.9915999888825979</v>
      </c>
      <c r="AC17" s="7"/>
    </row>
    <row r="18" spans="1:29" x14ac:dyDescent="0.25">
      <c r="A18" s="26">
        <v>2.1</v>
      </c>
      <c r="B18" s="27">
        <v>260.81109941911564</v>
      </c>
      <c r="C18" s="28"/>
      <c r="D18" s="27">
        <v>4.0999999999999996</v>
      </c>
      <c r="E18" s="27">
        <v>329.75843889770874</v>
      </c>
      <c r="F18" s="28"/>
      <c r="G18" s="27">
        <v>6.1</v>
      </c>
      <c r="H18" s="29">
        <v>360.33308927053599</v>
      </c>
      <c r="T18" s="19"/>
      <c r="V18" s="25">
        <f t="shared" si="0"/>
        <v>2.1</v>
      </c>
      <c r="W18" s="25">
        <f t="shared" si="0"/>
        <v>260.81109941911564</v>
      </c>
      <c r="X18" s="25">
        <f t="shared" si="1"/>
        <v>4.9915999888825695</v>
      </c>
      <c r="AC18" s="7"/>
    </row>
    <row r="19" spans="1:29" x14ac:dyDescent="0.25">
      <c r="A19" s="21">
        <v>2.2000000000000002</v>
      </c>
      <c r="B19" s="22">
        <v>265.8026994079982</v>
      </c>
      <c r="C19" s="28"/>
      <c r="D19" s="22">
        <v>4.2</v>
      </c>
      <c r="E19" s="22">
        <v>331.94234249576783</v>
      </c>
      <c r="F19" s="28"/>
      <c r="G19" s="22">
        <v>6.2</v>
      </c>
      <c r="H19" s="24">
        <v>360.33308927053599</v>
      </c>
      <c r="T19" s="19"/>
      <c r="V19" s="25">
        <f t="shared" si="0"/>
        <v>2.2000000000000002</v>
      </c>
      <c r="W19" s="25">
        <f t="shared" si="0"/>
        <v>265.8026994079982</v>
      </c>
      <c r="X19" s="25">
        <f t="shared" si="1"/>
        <v>4.9915999888825695</v>
      </c>
      <c r="AC19" s="7"/>
    </row>
    <row r="20" spans="1:29" x14ac:dyDescent="0.25">
      <c r="A20" s="26">
        <v>2.2999999999999998</v>
      </c>
      <c r="B20" s="27">
        <v>270.79429939688077</v>
      </c>
      <c r="C20" s="28"/>
      <c r="D20" s="27">
        <v>4.3</v>
      </c>
      <c r="E20" s="27">
        <v>334.12624609382692</v>
      </c>
      <c r="F20" s="28"/>
      <c r="G20" s="27">
        <v>6.3</v>
      </c>
      <c r="H20" s="29">
        <v>360.33308927053599</v>
      </c>
      <c r="T20" s="19"/>
      <c r="V20" s="25">
        <f t="shared" si="0"/>
        <v>2.2999999999999998</v>
      </c>
      <c r="W20" s="25">
        <f t="shared" si="0"/>
        <v>270.79429939688077</v>
      </c>
      <c r="X20" s="25">
        <f t="shared" si="1"/>
        <v>4.9915999888825695</v>
      </c>
      <c r="AC20" s="7"/>
    </row>
    <row r="21" spans="1:29" x14ac:dyDescent="0.25">
      <c r="A21" s="21">
        <v>2.4</v>
      </c>
      <c r="B21" s="22">
        <v>275.78589938576334</v>
      </c>
      <c r="C21" s="28"/>
      <c r="D21" s="22">
        <v>4.4000000000000004</v>
      </c>
      <c r="E21" s="22">
        <v>336.31014969188601</v>
      </c>
      <c r="F21" s="28"/>
      <c r="G21" s="22">
        <v>6.4</v>
      </c>
      <c r="H21" s="24">
        <v>360.33308927053599</v>
      </c>
      <c r="T21" s="19"/>
      <c r="V21" s="25">
        <f t="shared" si="0"/>
        <v>2.4</v>
      </c>
      <c r="W21" s="25">
        <f t="shared" si="0"/>
        <v>275.78589938576334</v>
      </c>
      <c r="X21" s="25">
        <f t="shared" si="1"/>
        <v>4.9915999888825695</v>
      </c>
      <c r="AC21" s="7"/>
    </row>
    <row r="22" spans="1:29" x14ac:dyDescent="0.25">
      <c r="A22" s="26">
        <v>2.5</v>
      </c>
      <c r="B22" s="27">
        <v>280.77749937464591</v>
      </c>
      <c r="C22" s="28"/>
      <c r="D22" s="27">
        <v>4.5</v>
      </c>
      <c r="E22" s="27">
        <v>338.4940532899451</v>
      </c>
      <c r="F22" s="28"/>
      <c r="G22" s="27">
        <v>6.5000000000000098</v>
      </c>
      <c r="H22" s="29">
        <v>360.33308927053599</v>
      </c>
      <c r="T22" s="19"/>
      <c r="V22" s="25">
        <f t="shared" si="0"/>
        <v>2.5</v>
      </c>
      <c r="W22" s="25">
        <f t="shared" si="0"/>
        <v>280.77749937464591</v>
      </c>
      <c r="X22" s="25">
        <f t="shared" si="1"/>
        <v>4.9915999888825695</v>
      </c>
      <c r="AC22" s="7"/>
    </row>
    <row r="23" spans="1:29" x14ac:dyDescent="0.25">
      <c r="A23" s="21">
        <v>2.6</v>
      </c>
      <c r="B23" s="22">
        <v>285.76909936352848</v>
      </c>
      <c r="C23" s="28"/>
      <c r="D23" s="22">
        <v>4.5999999999999996</v>
      </c>
      <c r="E23" s="22">
        <v>340.67795688800419</v>
      </c>
      <c r="F23" s="28"/>
      <c r="G23" s="22">
        <v>6.6</v>
      </c>
      <c r="H23" s="24">
        <v>360.33308927053599</v>
      </c>
      <c r="T23" s="19"/>
      <c r="V23" s="25">
        <f t="shared" si="0"/>
        <v>2.6</v>
      </c>
      <c r="W23" s="25">
        <f t="shared" si="0"/>
        <v>285.76909936352848</v>
      </c>
      <c r="X23" s="25">
        <f t="shared" si="1"/>
        <v>4.9915999888825695</v>
      </c>
      <c r="AC23" s="7"/>
    </row>
    <row r="24" spans="1:29" x14ac:dyDescent="0.25">
      <c r="A24" s="26">
        <v>2.7</v>
      </c>
      <c r="B24" s="27">
        <v>290.76069935241105</v>
      </c>
      <c r="C24" s="28"/>
      <c r="D24" s="27">
        <v>4.7</v>
      </c>
      <c r="E24" s="27">
        <v>342.86186048606328</v>
      </c>
      <c r="F24" s="28"/>
      <c r="G24" s="27">
        <v>6.7</v>
      </c>
      <c r="H24" s="29">
        <v>360.33308927053599</v>
      </c>
      <c r="T24" s="19"/>
      <c r="V24" s="25">
        <f t="shared" si="0"/>
        <v>2.7</v>
      </c>
      <c r="W24" s="25">
        <f t="shared" si="0"/>
        <v>290.76069935241105</v>
      </c>
      <c r="X24" s="25">
        <f t="shared" si="1"/>
        <v>4.9915999888825695</v>
      </c>
      <c r="AC24" s="7"/>
    </row>
    <row r="25" spans="1:29" x14ac:dyDescent="0.25">
      <c r="A25" s="21">
        <v>2.8</v>
      </c>
      <c r="B25" s="22">
        <v>295.75229934129362</v>
      </c>
      <c r="C25" s="28"/>
      <c r="D25" s="22">
        <v>4.8</v>
      </c>
      <c r="E25" s="22">
        <v>345.04576408412237</v>
      </c>
      <c r="F25" s="28"/>
      <c r="G25" s="22">
        <v>6.8000000000000096</v>
      </c>
      <c r="H25" s="24">
        <v>360.33308927053599</v>
      </c>
      <c r="T25" s="19"/>
      <c r="V25" s="25">
        <f t="shared" si="0"/>
        <v>2.8</v>
      </c>
      <c r="W25" s="25">
        <f t="shared" si="0"/>
        <v>295.75229934129362</v>
      </c>
      <c r="X25" s="25">
        <f t="shared" si="1"/>
        <v>4.9915999888825695</v>
      </c>
      <c r="AC25" s="7"/>
    </row>
    <row r="26" spans="1:29" x14ac:dyDescent="0.25">
      <c r="A26" s="30">
        <v>2.9</v>
      </c>
      <c r="B26" s="31">
        <v>300.74389933017619</v>
      </c>
      <c r="C26" s="32"/>
      <c r="D26" s="31">
        <v>4.9000000000000004</v>
      </c>
      <c r="E26" s="31">
        <v>347.22966768218146</v>
      </c>
      <c r="F26" s="32"/>
      <c r="G26" s="31">
        <v>6.9000000000000101</v>
      </c>
      <c r="H26" s="33">
        <v>360.33308927053599</v>
      </c>
      <c r="T26" s="19"/>
      <c r="V26" s="25">
        <f t="shared" si="0"/>
        <v>2.9</v>
      </c>
      <c r="W26" s="25">
        <f t="shared" si="0"/>
        <v>300.74389933017619</v>
      </c>
      <c r="X26" s="25">
        <f t="shared" si="1"/>
        <v>4.9915999888825695</v>
      </c>
      <c r="AC26" s="7"/>
    </row>
    <row r="27" spans="1:29" s="10" customFormat="1" x14ac:dyDescent="0.25">
      <c r="A27" s="25"/>
      <c r="B27" s="25"/>
      <c r="C27" s="34"/>
      <c r="D27" s="35"/>
      <c r="G27" s="36"/>
      <c r="H27" s="3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9"/>
      <c r="U27" s="4"/>
      <c r="V27" s="25">
        <f t="shared" ref="V27:W46" si="2">D7</f>
        <v>3</v>
      </c>
      <c r="W27" s="25">
        <f t="shared" si="2"/>
        <v>305.73549931905876</v>
      </c>
      <c r="X27" s="25">
        <f>E7-B26</f>
        <v>4.9915999888825695</v>
      </c>
      <c r="Y27" s="2"/>
      <c r="Z27" s="35"/>
      <c r="AA27" s="35"/>
      <c r="AB27" s="35"/>
      <c r="AC27" s="37"/>
    </row>
    <row r="28" spans="1:29" s="10" customFormat="1" x14ac:dyDescent="0.25">
      <c r="A28" s="25"/>
      <c r="B28" s="25"/>
      <c r="D28" s="35"/>
      <c r="G28" s="37"/>
      <c r="H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9"/>
      <c r="U28" s="4"/>
      <c r="V28" s="25">
        <f t="shared" si="2"/>
        <v>3.1</v>
      </c>
      <c r="W28" s="25">
        <f t="shared" si="2"/>
        <v>307.91940291711785</v>
      </c>
      <c r="X28" s="25">
        <f t="shared" ref="X28:X46" si="3">E8-E7</f>
        <v>2.1839035980590893</v>
      </c>
      <c r="Y28" s="2"/>
      <c r="Z28" s="35"/>
      <c r="AA28" s="35"/>
      <c r="AB28" s="35"/>
      <c r="AC28" s="37"/>
    </row>
    <row r="29" spans="1:29" s="10" customFormat="1" x14ac:dyDescent="0.25">
      <c r="T29" s="38"/>
      <c r="U29" s="35"/>
      <c r="V29" s="25">
        <f t="shared" si="2"/>
        <v>3.2</v>
      </c>
      <c r="W29" s="25">
        <f t="shared" si="2"/>
        <v>310.10330651517694</v>
      </c>
      <c r="X29" s="25">
        <f t="shared" si="3"/>
        <v>2.1839035980590893</v>
      </c>
      <c r="Y29" s="2"/>
      <c r="Z29" s="35"/>
      <c r="AA29" s="35"/>
      <c r="AB29" s="35"/>
      <c r="AC29" s="37"/>
    </row>
    <row r="30" spans="1:29" s="10" customFormat="1" x14ac:dyDescent="0.25">
      <c r="T30" s="38"/>
      <c r="U30" s="35"/>
      <c r="V30" s="25">
        <f t="shared" si="2"/>
        <v>3.3</v>
      </c>
      <c r="W30" s="25">
        <f t="shared" si="2"/>
        <v>312.28721011323603</v>
      </c>
      <c r="X30" s="25">
        <f t="shared" si="3"/>
        <v>2.1839035980590893</v>
      </c>
      <c r="Y30" s="2"/>
      <c r="Z30" s="35"/>
      <c r="AA30" s="35"/>
      <c r="AB30" s="35"/>
      <c r="AC30" s="37"/>
    </row>
    <row r="31" spans="1:29" s="10" customFormat="1" x14ac:dyDescent="0.25">
      <c r="T31" s="38"/>
      <c r="U31" s="35"/>
      <c r="V31" s="25">
        <f t="shared" si="2"/>
        <v>3.4</v>
      </c>
      <c r="W31" s="25">
        <f t="shared" si="2"/>
        <v>314.47111371129512</v>
      </c>
      <c r="X31" s="25">
        <f t="shared" si="3"/>
        <v>2.1839035980590893</v>
      </c>
      <c r="Y31" s="2"/>
      <c r="Z31" s="35"/>
      <c r="AA31" s="35"/>
      <c r="AB31" s="35"/>
      <c r="AC31" s="37"/>
    </row>
    <row r="32" spans="1:29" s="10" customFormat="1" x14ac:dyDescent="0.25">
      <c r="T32" s="38"/>
      <c r="U32" s="35"/>
      <c r="V32" s="25">
        <f t="shared" si="2"/>
        <v>3.5</v>
      </c>
      <c r="W32" s="25">
        <f t="shared" si="2"/>
        <v>316.65501730935421</v>
      </c>
      <c r="X32" s="25">
        <f t="shared" si="3"/>
        <v>2.1839035980590893</v>
      </c>
      <c r="Y32" s="2"/>
      <c r="Z32" s="35"/>
      <c r="AA32" s="35"/>
      <c r="AB32" s="35"/>
      <c r="AC32" s="37"/>
    </row>
    <row r="33" spans="20:29" s="10" customFormat="1" x14ac:dyDescent="0.25">
      <c r="T33" s="38"/>
      <c r="U33" s="35"/>
      <c r="V33" s="25">
        <f t="shared" si="2"/>
        <v>3.6</v>
      </c>
      <c r="W33" s="25">
        <f t="shared" si="2"/>
        <v>318.8389209074133</v>
      </c>
      <c r="X33" s="25">
        <f t="shared" si="3"/>
        <v>2.1839035980590893</v>
      </c>
      <c r="Y33" s="2"/>
      <c r="Z33" s="35"/>
      <c r="AA33" s="35"/>
      <c r="AB33" s="35"/>
      <c r="AC33" s="37"/>
    </row>
    <row r="34" spans="20:29" s="10" customFormat="1" x14ac:dyDescent="0.25">
      <c r="T34" s="38"/>
      <c r="U34" s="35"/>
      <c r="V34" s="25">
        <f t="shared" si="2"/>
        <v>3.7</v>
      </c>
      <c r="W34" s="25">
        <f t="shared" si="2"/>
        <v>321.02282450547239</v>
      </c>
      <c r="X34" s="25">
        <f t="shared" si="3"/>
        <v>2.1839035980590893</v>
      </c>
      <c r="Y34" s="2"/>
      <c r="Z34" s="35"/>
      <c r="AA34" s="35"/>
      <c r="AB34" s="35"/>
      <c r="AC34" s="37"/>
    </row>
    <row r="35" spans="20:29" s="10" customFormat="1" x14ac:dyDescent="0.25">
      <c r="T35" s="38"/>
      <c r="U35" s="35"/>
      <c r="V35" s="25">
        <f t="shared" si="2"/>
        <v>3.8</v>
      </c>
      <c r="W35" s="25">
        <f t="shared" si="2"/>
        <v>323.20672810353147</v>
      </c>
      <c r="X35" s="25">
        <f t="shared" si="3"/>
        <v>2.1839035980590893</v>
      </c>
      <c r="Y35" s="2"/>
      <c r="Z35" s="35"/>
      <c r="AA35" s="35"/>
      <c r="AB35" s="35"/>
      <c r="AC35" s="37"/>
    </row>
    <row r="36" spans="20:29" s="10" customFormat="1" x14ac:dyDescent="0.25">
      <c r="T36" s="38"/>
      <c r="U36" s="35"/>
      <c r="V36" s="25">
        <f t="shared" si="2"/>
        <v>3.9</v>
      </c>
      <c r="W36" s="25">
        <f t="shared" si="2"/>
        <v>325.39063170159056</v>
      </c>
      <c r="X36" s="25">
        <f t="shared" si="3"/>
        <v>2.1839035980590893</v>
      </c>
      <c r="Y36" s="2"/>
      <c r="Z36" s="35"/>
      <c r="AA36" s="35"/>
      <c r="AB36" s="35"/>
      <c r="AC36" s="37"/>
    </row>
    <row r="37" spans="20:29" s="10" customFormat="1" x14ac:dyDescent="0.25">
      <c r="T37" s="38"/>
      <c r="U37" s="35"/>
      <c r="V37" s="25">
        <f t="shared" si="2"/>
        <v>4</v>
      </c>
      <c r="W37" s="25">
        <f t="shared" si="2"/>
        <v>327.57453529964965</v>
      </c>
      <c r="X37" s="25">
        <f t="shared" si="3"/>
        <v>2.1839035980590893</v>
      </c>
      <c r="Y37" s="2"/>
      <c r="Z37" s="35"/>
      <c r="AA37" s="35"/>
      <c r="AB37" s="35"/>
      <c r="AC37" s="38"/>
    </row>
    <row r="38" spans="20:29" s="10" customFormat="1" x14ac:dyDescent="0.25">
      <c r="T38" s="38"/>
      <c r="U38" s="35"/>
      <c r="V38" s="25">
        <f t="shared" si="2"/>
        <v>4.0999999999999996</v>
      </c>
      <c r="W38" s="25">
        <f t="shared" si="2"/>
        <v>329.75843889770874</v>
      </c>
      <c r="X38" s="25">
        <f t="shared" si="3"/>
        <v>2.1839035980590893</v>
      </c>
      <c r="Y38" s="2"/>
      <c r="Z38" s="35"/>
      <c r="AA38" s="35"/>
      <c r="AB38" s="35"/>
    </row>
    <row r="39" spans="20:29" s="10" customFormat="1" x14ac:dyDescent="0.25">
      <c r="T39" s="38"/>
      <c r="U39" s="35"/>
      <c r="V39" s="25">
        <f t="shared" si="2"/>
        <v>4.2</v>
      </c>
      <c r="W39" s="25">
        <f t="shared" si="2"/>
        <v>331.94234249576783</v>
      </c>
      <c r="X39" s="25">
        <f t="shared" si="3"/>
        <v>2.1839035980590893</v>
      </c>
      <c r="Y39" s="2"/>
      <c r="Z39" s="35"/>
      <c r="AA39" s="35"/>
      <c r="AB39" s="35"/>
    </row>
    <row r="40" spans="20:29" s="10" customFormat="1" x14ac:dyDescent="0.25">
      <c r="T40" s="37"/>
      <c r="U40" s="35"/>
      <c r="V40" s="25">
        <f t="shared" si="2"/>
        <v>4.3</v>
      </c>
      <c r="W40" s="25">
        <f t="shared" si="2"/>
        <v>334.12624609382692</v>
      </c>
      <c r="X40" s="25">
        <f t="shared" si="3"/>
        <v>2.1839035980590893</v>
      </c>
      <c r="Y40" s="2"/>
      <c r="Z40" s="35"/>
      <c r="AA40" s="35"/>
      <c r="AB40" s="35"/>
    </row>
    <row r="41" spans="20:29" s="10" customFormat="1" x14ac:dyDescent="0.25">
      <c r="T41" s="37"/>
      <c r="U41" s="35"/>
      <c r="V41" s="25">
        <f t="shared" si="2"/>
        <v>4.4000000000000004</v>
      </c>
      <c r="W41" s="25">
        <f t="shared" si="2"/>
        <v>336.31014969188601</v>
      </c>
      <c r="X41" s="25">
        <f t="shared" si="3"/>
        <v>2.1839035980590893</v>
      </c>
      <c r="Y41" s="2"/>
      <c r="Z41" s="35"/>
      <c r="AA41" s="35"/>
      <c r="AB41" s="35"/>
    </row>
    <row r="42" spans="20:29" s="10" customFormat="1" x14ac:dyDescent="0.25">
      <c r="T42" s="37"/>
      <c r="U42" s="35"/>
      <c r="V42" s="25">
        <f t="shared" si="2"/>
        <v>4.5</v>
      </c>
      <c r="W42" s="25">
        <f t="shared" si="2"/>
        <v>338.4940532899451</v>
      </c>
      <c r="X42" s="25">
        <f t="shared" si="3"/>
        <v>2.1839035980590893</v>
      </c>
      <c r="Y42" s="2"/>
      <c r="Z42" s="35"/>
      <c r="AA42" s="35"/>
      <c r="AB42" s="35"/>
    </row>
    <row r="43" spans="20:29" s="10" customFormat="1" x14ac:dyDescent="0.25">
      <c r="T43" s="37"/>
      <c r="U43" s="35"/>
      <c r="V43" s="25">
        <f t="shared" si="2"/>
        <v>4.5999999999999996</v>
      </c>
      <c r="W43" s="25">
        <f t="shared" si="2"/>
        <v>340.67795688800419</v>
      </c>
      <c r="X43" s="25">
        <f t="shared" si="3"/>
        <v>2.1839035980590893</v>
      </c>
      <c r="Y43" s="2"/>
      <c r="Z43" s="35"/>
      <c r="AA43" s="35"/>
      <c r="AB43" s="35"/>
    </row>
    <row r="44" spans="20:29" s="10" customFormat="1" x14ac:dyDescent="0.25">
      <c r="T44" s="37"/>
      <c r="U44" s="35"/>
      <c r="V44" s="25">
        <f t="shared" si="2"/>
        <v>4.7</v>
      </c>
      <c r="W44" s="25">
        <f t="shared" si="2"/>
        <v>342.86186048606328</v>
      </c>
      <c r="X44" s="25">
        <f t="shared" si="3"/>
        <v>2.1839035980590893</v>
      </c>
      <c r="Y44" s="2"/>
      <c r="Z44" s="35"/>
      <c r="AA44" s="35"/>
      <c r="AB44" s="35"/>
    </row>
    <row r="45" spans="20:29" s="10" customFormat="1" x14ac:dyDescent="0.25">
      <c r="T45" s="37"/>
      <c r="U45" s="35"/>
      <c r="V45" s="25">
        <f t="shared" si="2"/>
        <v>4.8</v>
      </c>
      <c r="W45" s="25">
        <f t="shared" si="2"/>
        <v>345.04576408412237</v>
      </c>
      <c r="X45" s="25">
        <f t="shared" si="3"/>
        <v>2.1839035980590893</v>
      </c>
      <c r="Y45" s="2"/>
      <c r="Z45" s="35"/>
      <c r="AA45" s="35"/>
      <c r="AB45" s="35"/>
    </row>
    <row r="46" spans="20:29" s="10" customFormat="1" x14ac:dyDescent="0.25">
      <c r="T46" s="37"/>
      <c r="U46" s="35"/>
      <c r="V46" s="25">
        <f t="shared" si="2"/>
        <v>4.9000000000000004</v>
      </c>
      <c r="W46" s="25">
        <f t="shared" si="2"/>
        <v>347.22966768218146</v>
      </c>
      <c r="X46" s="25">
        <f t="shared" si="3"/>
        <v>2.1839035980590893</v>
      </c>
      <c r="Y46" s="2"/>
      <c r="Z46" s="35"/>
      <c r="AA46" s="35"/>
      <c r="AB46" s="35"/>
    </row>
    <row r="47" spans="20:29" s="10" customFormat="1" x14ac:dyDescent="0.25">
      <c r="T47" s="37"/>
      <c r="U47" s="35"/>
      <c r="V47" s="25">
        <f t="shared" ref="V47:W66" si="4">G7</f>
        <v>5</v>
      </c>
      <c r="W47" s="25">
        <f t="shared" si="4"/>
        <v>349.41357128024055</v>
      </c>
      <c r="X47" s="25">
        <f>H7-E26</f>
        <v>2.1839035980590893</v>
      </c>
      <c r="Y47" s="2"/>
      <c r="Z47" s="35"/>
      <c r="AA47" s="35"/>
      <c r="AB47" s="35"/>
    </row>
    <row r="48" spans="20:29" s="10" customFormat="1" x14ac:dyDescent="0.25">
      <c r="T48" s="37"/>
      <c r="U48" s="35"/>
      <c r="V48" s="25">
        <f t="shared" si="4"/>
        <v>5.0999999999999996</v>
      </c>
      <c r="W48" s="25">
        <f t="shared" si="4"/>
        <v>351.59747487829964</v>
      </c>
      <c r="X48" s="25">
        <f t="shared" ref="X48:X66" si="5">H8-H7</f>
        <v>2.1839035980590893</v>
      </c>
      <c r="Y48" s="2"/>
      <c r="Z48" s="35"/>
      <c r="AA48" s="35"/>
      <c r="AB48" s="35"/>
    </row>
    <row r="49" spans="1:28" s="10" customFormat="1" x14ac:dyDescent="0.25">
      <c r="T49" s="37"/>
      <c r="U49" s="35"/>
      <c r="V49" s="25">
        <f t="shared" si="4"/>
        <v>5.2</v>
      </c>
      <c r="W49" s="25">
        <f t="shared" si="4"/>
        <v>353.78137847635873</v>
      </c>
      <c r="X49" s="25">
        <f t="shared" si="5"/>
        <v>2.1839035980590893</v>
      </c>
      <c r="Y49" s="2"/>
      <c r="Z49" s="35"/>
      <c r="AA49" s="35"/>
      <c r="AB49" s="35"/>
    </row>
    <row r="50" spans="1:28" s="10" customFormat="1" x14ac:dyDescent="0.25">
      <c r="T50" s="37"/>
      <c r="U50" s="35"/>
      <c r="V50" s="25">
        <f t="shared" si="4"/>
        <v>5.3</v>
      </c>
      <c r="W50" s="25">
        <f t="shared" si="4"/>
        <v>355.96528207441781</v>
      </c>
      <c r="X50" s="25">
        <f t="shared" si="5"/>
        <v>2.1839035980590893</v>
      </c>
      <c r="Y50" s="2"/>
      <c r="Z50" s="35"/>
      <c r="AA50" s="35"/>
      <c r="AB50" s="35"/>
    </row>
    <row r="51" spans="1:28" s="10" customFormat="1" x14ac:dyDescent="0.25">
      <c r="A51" s="25"/>
      <c r="B51" s="25"/>
      <c r="D51" s="35"/>
      <c r="T51" s="37"/>
      <c r="U51" s="35"/>
      <c r="V51" s="25">
        <f t="shared" si="4"/>
        <v>5.4</v>
      </c>
      <c r="W51" s="25">
        <f t="shared" si="4"/>
        <v>358.1491856724769</v>
      </c>
      <c r="X51" s="25">
        <f t="shared" si="5"/>
        <v>2.1839035980590893</v>
      </c>
      <c r="Y51" s="2"/>
      <c r="Z51" s="35"/>
      <c r="AA51" s="35"/>
      <c r="AB51" s="35"/>
    </row>
    <row r="52" spans="1:28" s="10" customFormat="1" x14ac:dyDescent="0.25">
      <c r="A52" s="25"/>
      <c r="B52" s="25"/>
      <c r="D52" s="35"/>
      <c r="T52" s="37"/>
      <c r="U52" s="35"/>
      <c r="V52" s="25">
        <f t="shared" si="4"/>
        <v>5.5</v>
      </c>
      <c r="W52" s="25">
        <f t="shared" si="4"/>
        <v>360.33308927053599</v>
      </c>
      <c r="X52" s="25">
        <f t="shared" si="5"/>
        <v>2.1839035980590893</v>
      </c>
      <c r="Y52" s="2"/>
      <c r="Z52" s="35"/>
      <c r="AA52" s="35"/>
      <c r="AB52" s="35"/>
    </row>
    <row r="53" spans="1:28" s="10" customFormat="1" x14ac:dyDescent="0.25">
      <c r="A53" s="25"/>
      <c r="B53" s="25"/>
      <c r="D53" s="35"/>
      <c r="T53" s="37"/>
      <c r="U53" s="35"/>
      <c r="V53" s="25">
        <f t="shared" si="4"/>
        <v>5.6</v>
      </c>
      <c r="W53" s="25">
        <f t="shared" si="4"/>
        <v>360.33308927053599</v>
      </c>
      <c r="X53" s="25">
        <f t="shared" si="5"/>
        <v>0</v>
      </c>
      <c r="Y53" s="2"/>
      <c r="Z53" s="35"/>
      <c r="AA53" s="35"/>
      <c r="AB53" s="35"/>
    </row>
    <row r="54" spans="1:28" s="10" customFormat="1" x14ac:dyDescent="0.25">
      <c r="A54" s="25"/>
      <c r="B54" s="25"/>
      <c r="D54" s="35"/>
      <c r="T54" s="37"/>
      <c r="U54" s="35"/>
      <c r="V54" s="25">
        <f t="shared" si="4"/>
        <v>5.7</v>
      </c>
      <c r="W54" s="25">
        <f t="shared" si="4"/>
        <v>360.33308927053599</v>
      </c>
      <c r="X54" s="25">
        <f t="shared" si="5"/>
        <v>0</v>
      </c>
      <c r="Y54" s="2"/>
      <c r="Z54" s="35"/>
      <c r="AA54" s="35"/>
      <c r="AB54" s="35"/>
    </row>
    <row r="55" spans="1:28" s="10" customFormat="1" x14ac:dyDescent="0.25">
      <c r="A55" s="25"/>
      <c r="B55" s="25"/>
      <c r="D55" s="35"/>
      <c r="T55" s="37"/>
      <c r="U55" s="35"/>
      <c r="V55" s="25">
        <f t="shared" si="4"/>
        <v>5.8</v>
      </c>
      <c r="W55" s="25">
        <f t="shared" si="4"/>
        <v>360.33308927053599</v>
      </c>
      <c r="X55" s="25">
        <f t="shared" si="5"/>
        <v>0</v>
      </c>
      <c r="Y55" s="2"/>
      <c r="Z55" s="35"/>
      <c r="AA55" s="35"/>
      <c r="AB55" s="35"/>
    </row>
    <row r="56" spans="1:28" s="10" customFormat="1" x14ac:dyDescent="0.25">
      <c r="A56" s="25"/>
      <c r="B56" s="25"/>
      <c r="D56" s="35"/>
      <c r="T56" s="37"/>
      <c r="U56" s="35"/>
      <c r="V56" s="25">
        <f t="shared" si="4"/>
        <v>5.9</v>
      </c>
      <c r="W56" s="25">
        <f t="shared" si="4"/>
        <v>360.33308927053599</v>
      </c>
      <c r="X56" s="25">
        <f t="shared" si="5"/>
        <v>0</v>
      </c>
      <c r="Y56" s="2"/>
      <c r="Z56" s="35"/>
      <c r="AA56" s="35"/>
      <c r="AB56" s="35"/>
    </row>
    <row r="57" spans="1:28" s="10" customFormat="1" x14ac:dyDescent="0.25">
      <c r="A57" s="25"/>
      <c r="B57" s="25"/>
      <c r="D57" s="35"/>
      <c r="T57" s="37"/>
      <c r="U57" s="35"/>
      <c r="V57" s="25">
        <f t="shared" si="4"/>
        <v>6</v>
      </c>
      <c r="W57" s="25">
        <f t="shared" si="4"/>
        <v>360.33308927053599</v>
      </c>
      <c r="X57" s="25">
        <f t="shared" si="5"/>
        <v>0</v>
      </c>
      <c r="Y57" s="2"/>
      <c r="Z57" s="35"/>
      <c r="AA57" s="35"/>
      <c r="AB57" s="35"/>
    </row>
    <row r="58" spans="1:28" s="10" customFormat="1" x14ac:dyDescent="0.25">
      <c r="A58" s="25"/>
      <c r="B58" s="25"/>
      <c r="D58" s="35"/>
      <c r="T58" s="37"/>
      <c r="U58" s="35"/>
      <c r="V58" s="25">
        <f t="shared" si="4"/>
        <v>6.1</v>
      </c>
      <c r="W58" s="25">
        <f t="shared" si="4"/>
        <v>360.33308927053599</v>
      </c>
      <c r="X58" s="25">
        <f t="shared" si="5"/>
        <v>0</v>
      </c>
      <c r="Y58" s="2"/>
      <c r="Z58" s="35"/>
      <c r="AA58" s="35"/>
      <c r="AB58" s="35"/>
    </row>
    <row r="59" spans="1:28" s="10" customFormat="1" x14ac:dyDescent="0.25">
      <c r="A59" s="39"/>
      <c r="B59" s="39"/>
      <c r="C59" s="5"/>
      <c r="D59" s="4"/>
      <c r="E59" s="5"/>
      <c r="F59" s="5"/>
      <c r="G59" s="5"/>
      <c r="H59" s="5"/>
      <c r="T59" s="37"/>
      <c r="U59" s="35"/>
      <c r="V59" s="25">
        <f t="shared" si="4"/>
        <v>6.2</v>
      </c>
      <c r="W59" s="25">
        <f t="shared" si="4"/>
        <v>360.33308927053599</v>
      </c>
      <c r="X59" s="25">
        <f t="shared" si="5"/>
        <v>0</v>
      </c>
      <c r="Y59" s="2"/>
      <c r="Z59" s="35"/>
      <c r="AA59" s="35"/>
      <c r="AB59" s="35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7"/>
      <c r="U60" s="35"/>
      <c r="V60" s="25">
        <f t="shared" si="4"/>
        <v>6.3</v>
      </c>
      <c r="W60" s="25">
        <f t="shared" si="4"/>
        <v>360.33308927053599</v>
      </c>
      <c r="X60" s="25">
        <f t="shared" si="5"/>
        <v>0</v>
      </c>
      <c r="Y60" s="2"/>
      <c r="Z60" s="35"/>
      <c r="AA60" s="35"/>
      <c r="AB60" s="35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7"/>
      <c r="U61" s="35"/>
      <c r="V61" s="25">
        <f t="shared" si="4"/>
        <v>6.4</v>
      </c>
      <c r="W61" s="25">
        <f t="shared" si="4"/>
        <v>360.33308927053599</v>
      </c>
      <c r="X61" s="25">
        <f t="shared" si="5"/>
        <v>0</v>
      </c>
      <c r="Y61" s="2"/>
      <c r="Z61" s="35"/>
      <c r="AA61" s="35"/>
      <c r="AB61" s="35"/>
    </row>
    <row r="62" spans="1:28" s="10" customFormat="1" x14ac:dyDescent="0.25">
      <c r="A62" s="5"/>
      <c r="B62" s="5"/>
      <c r="C62" s="27"/>
      <c r="D62" s="4"/>
      <c r="E62" s="5"/>
      <c r="F62" s="5"/>
      <c r="G62" s="5"/>
      <c r="H62" s="5"/>
      <c r="T62" s="37"/>
      <c r="U62" s="35"/>
      <c r="V62" s="25">
        <f t="shared" si="4"/>
        <v>6.5000000000000098</v>
      </c>
      <c r="W62" s="25">
        <f t="shared" si="4"/>
        <v>360.33308927053599</v>
      </c>
      <c r="X62" s="25">
        <f t="shared" si="5"/>
        <v>0</v>
      </c>
      <c r="Y62" s="2"/>
      <c r="Z62" s="35"/>
      <c r="AA62" s="35"/>
      <c r="AB62" s="35"/>
    </row>
    <row r="63" spans="1:28" s="10" customFormat="1" x14ac:dyDescent="0.25">
      <c r="A63" s="5"/>
      <c r="B63" s="5"/>
      <c r="C63" s="27"/>
      <c r="D63" s="4"/>
      <c r="E63" s="5"/>
      <c r="F63" s="5"/>
      <c r="G63" s="5"/>
      <c r="H63" s="5"/>
      <c r="T63" s="37"/>
      <c r="U63" s="35"/>
      <c r="V63" s="25">
        <f t="shared" si="4"/>
        <v>6.6</v>
      </c>
      <c r="W63" s="25">
        <f t="shared" si="4"/>
        <v>360.33308927053599</v>
      </c>
      <c r="X63" s="25">
        <f t="shared" si="5"/>
        <v>0</v>
      </c>
      <c r="Y63" s="2"/>
      <c r="Z63" s="35"/>
      <c r="AA63" s="35"/>
      <c r="AB63" s="35"/>
    </row>
    <row r="64" spans="1:28" s="10" customFormat="1" x14ac:dyDescent="0.25">
      <c r="A64" s="5"/>
      <c r="B64" s="5"/>
      <c r="C64" s="27"/>
      <c r="D64" s="4"/>
      <c r="E64" s="5"/>
      <c r="F64" s="5"/>
      <c r="G64" s="5"/>
      <c r="H64" s="5"/>
      <c r="T64" s="37"/>
      <c r="U64" s="35"/>
      <c r="V64" s="25">
        <f t="shared" si="4"/>
        <v>6.7</v>
      </c>
      <c r="W64" s="25">
        <f t="shared" si="4"/>
        <v>360.33308927053599</v>
      </c>
      <c r="X64" s="25">
        <f t="shared" si="5"/>
        <v>0</v>
      </c>
      <c r="Y64" s="2"/>
      <c r="Z64" s="35"/>
      <c r="AA64" s="35"/>
      <c r="AB64" s="35"/>
    </row>
    <row r="65" spans="1:28" s="10" customFormat="1" x14ac:dyDescent="0.25">
      <c r="A65" s="5"/>
      <c r="B65" s="5"/>
      <c r="C65" s="27"/>
      <c r="D65" s="4"/>
      <c r="E65" s="5"/>
      <c r="F65" s="5"/>
      <c r="G65" s="5"/>
      <c r="H65" s="5"/>
      <c r="T65" s="37"/>
      <c r="U65" s="35"/>
      <c r="V65" s="25">
        <f t="shared" si="4"/>
        <v>6.8000000000000096</v>
      </c>
      <c r="W65" s="25">
        <f t="shared" si="4"/>
        <v>360.33308927053599</v>
      </c>
      <c r="X65" s="25">
        <f t="shared" si="5"/>
        <v>0</v>
      </c>
      <c r="Y65" s="2"/>
      <c r="Z65" s="35"/>
      <c r="AA65" s="35"/>
      <c r="AB65" s="35"/>
    </row>
    <row r="66" spans="1:28" s="10" customFormat="1" x14ac:dyDescent="0.25">
      <c r="A66" s="5"/>
      <c r="B66" s="5"/>
      <c r="C66" s="27"/>
      <c r="D66" s="4"/>
      <c r="E66" s="5"/>
      <c r="F66" s="5"/>
      <c r="G66" s="5"/>
      <c r="H66" s="5"/>
      <c r="T66" s="37"/>
      <c r="U66" s="35"/>
      <c r="V66" s="25">
        <f t="shared" si="4"/>
        <v>6.9000000000000101</v>
      </c>
      <c r="W66" s="25">
        <f t="shared" si="4"/>
        <v>360.33308927053599</v>
      </c>
      <c r="X66" s="25">
        <f t="shared" si="5"/>
        <v>0</v>
      </c>
      <c r="Y66" s="2"/>
      <c r="Z66" s="35"/>
      <c r="AA66" s="35"/>
      <c r="AB66" s="35"/>
    </row>
    <row r="67" spans="1:28" s="10" customFormat="1" x14ac:dyDescent="0.25">
      <c r="A67" s="5"/>
      <c r="B67" s="5"/>
      <c r="C67" s="27"/>
      <c r="D67" s="4"/>
      <c r="E67" s="5"/>
      <c r="F67" s="5"/>
      <c r="G67" s="5"/>
      <c r="H67" s="5"/>
      <c r="T67" s="37"/>
      <c r="U67" s="35"/>
      <c r="V67" s="25">
        <f>V66+0.1</f>
        <v>7.0000000000000098</v>
      </c>
      <c r="W67" s="25">
        <f>W66</f>
        <v>360.33308927053599</v>
      </c>
      <c r="X67" s="25">
        <f>X66</f>
        <v>0</v>
      </c>
      <c r="Y67" s="2"/>
      <c r="Z67" s="35"/>
      <c r="AA67" s="35"/>
      <c r="AB67" s="35"/>
    </row>
    <row r="68" spans="1:28" s="10" customFormat="1" x14ac:dyDescent="0.25">
      <c r="A68" s="5"/>
      <c r="B68" s="5"/>
      <c r="C68" s="27"/>
      <c r="D68" s="4"/>
      <c r="E68" s="5"/>
      <c r="F68" s="5"/>
      <c r="G68" s="5"/>
      <c r="H68" s="5"/>
      <c r="T68" s="37"/>
      <c r="U68" s="35"/>
      <c r="V68" s="25">
        <f t="shared" ref="V68:V82" si="6">V67+0.1</f>
        <v>7.1000000000000094</v>
      </c>
      <c r="W68" s="25">
        <f>W67</f>
        <v>360.33308927053599</v>
      </c>
      <c r="X68" s="25">
        <f t="shared" ref="X68:X82" si="7">X67</f>
        <v>0</v>
      </c>
      <c r="Y68" s="2"/>
      <c r="Z68" s="35"/>
      <c r="AA68" s="35"/>
      <c r="AB68" s="35"/>
    </row>
    <row r="69" spans="1:28" s="10" customFormat="1" x14ac:dyDescent="0.25">
      <c r="A69" s="25"/>
      <c r="B69" s="25"/>
      <c r="D69" s="35"/>
      <c r="T69" s="37"/>
      <c r="U69" s="35"/>
      <c r="V69" s="25">
        <f t="shared" si="6"/>
        <v>7.2000000000000091</v>
      </c>
      <c r="W69" s="25">
        <f t="shared" ref="W69:W82" si="8">W68</f>
        <v>360.33308927053599</v>
      </c>
      <c r="X69" s="25">
        <f t="shared" si="7"/>
        <v>0</v>
      </c>
      <c r="Y69" s="2"/>
      <c r="Z69" s="35"/>
      <c r="AA69" s="35"/>
      <c r="AB69" s="35"/>
    </row>
    <row r="70" spans="1:28" s="10" customFormat="1" x14ac:dyDescent="0.25">
      <c r="A70" s="25"/>
      <c r="B70" s="25"/>
      <c r="D70" s="35"/>
      <c r="T70" s="37"/>
      <c r="U70" s="35"/>
      <c r="V70" s="25">
        <f t="shared" si="6"/>
        <v>7.3000000000000087</v>
      </c>
      <c r="W70" s="25">
        <f t="shared" si="8"/>
        <v>360.33308927053599</v>
      </c>
      <c r="X70" s="25">
        <f t="shared" si="7"/>
        <v>0</v>
      </c>
      <c r="Y70" s="2"/>
      <c r="Z70" s="35"/>
      <c r="AA70" s="35"/>
      <c r="AB70" s="35"/>
    </row>
    <row r="71" spans="1:28" s="10" customFormat="1" x14ac:dyDescent="0.25">
      <c r="A71" s="25"/>
      <c r="B71" s="25"/>
      <c r="D71" s="35"/>
      <c r="T71" s="37"/>
      <c r="U71" s="35"/>
      <c r="V71" s="25">
        <f t="shared" si="6"/>
        <v>7.4000000000000083</v>
      </c>
      <c r="W71" s="25">
        <f t="shared" si="8"/>
        <v>360.33308927053599</v>
      </c>
      <c r="X71" s="25">
        <f t="shared" si="7"/>
        <v>0</v>
      </c>
      <c r="Y71" s="2"/>
      <c r="Z71" s="35"/>
      <c r="AA71" s="35"/>
      <c r="AB71" s="35"/>
    </row>
    <row r="72" spans="1:28" s="10" customFormat="1" x14ac:dyDescent="0.25">
      <c r="A72" s="25"/>
      <c r="B72" s="25"/>
      <c r="D72" s="35"/>
      <c r="T72" s="37"/>
      <c r="U72" s="35"/>
      <c r="V72" s="25">
        <f t="shared" si="6"/>
        <v>7.500000000000008</v>
      </c>
      <c r="W72" s="25">
        <f t="shared" si="8"/>
        <v>360.33308927053599</v>
      </c>
      <c r="X72" s="25">
        <f t="shared" si="7"/>
        <v>0</v>
      </c>
      <c r="Y72" s="2"/>
      <c r="Z72" s="35"/>
      <c r="AA72" s="35"/>
      <c r="AB72" s="35"/>
    </row>
    <row r="73" spans="1:28" s="10" customFormat="1" x14ac:dyDescent="0.25">
      <c r="A73" s="25"/>
      <c r="B73" s="25"/>
      <c r="D73" s="35"/>
      <c r="T73" s="37"/>
      <c r="U73" s="35"/>
      <c r="V73" s="25">
        <f t="shared" si="6"/>
        <v>7.6000000000000076</v>
      </c>
      <c r="W73" s="25">
        <f t="shared" si="8"/>
        <v>360.33308927053599</v>
      </c>
      <c r="X73" s="25">
        <f t="shared" si="7"/>
        <v>0</v>
      </c>
      <c r="Y73" s="2"/>
      <c r="Z73" s="35"/>
      <c r="AA73" s="35"/>
      <c r="AB73" s="35"/>
    </row>
    <row r="74" spans="1:28" s="10" customFormat="1" x14ac:dyDescent="0.25">
      <c r="A74" s="25"/>
      <c r="B74" s="25"/>
      <c r="D74" s="35"/>
      <c r="T74" s="37"/>
      <c r="U74" s="35"/>
      <c r="V74" s="25">
        <f t="shared" si="6"/>
        <v>7.7000000000000073</v>
      </c>
      <c r="W74" s="25">
        <f t="shared" si="8"/>
        <v>360.33308927053599</v>
      </c>
      <c r="X74" s="25">
        <f t="shared" si="7"/>
        <v>0</v>
      </c>
      <c r="Y74" s="2"/>
      <c r="Z74" s="35"/>
      <c r="AA74" s="35"/>
      <c r="AB74" s="35"/>
    </row>
    <row r="75" spans="1:28" x14ac:dyDescent="0.25">
      <c r="A75" s="25"/>
      <c r="B75" s="25"/>
      <c r="C75" s="10"/>
      <c r="D75" s="35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7"/>
      <c r="U75" s="35"/>
      <c r="V75" s="25">
        <f t="shared" si="6"/>
        <v>7.8000000000000069</v>
      </c>
      <c r="W75" s="25">
        <f t="shared" si="8"/>
        <v>360.33308927053599</v>
      </c>
      <c r="X75" s="25">
        <f t="shared" si="7"/>
        <v>0</v>
      </c>
    </row>
    <row r="76" spans="1:28" x14ac:dyDescent="0.25">
      <c r="A76" s="25"/>
      <c r="B76" s="25"/>
      <c r="C76" s="10"/>
      <c r="D76" s="35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7"/>
      <c r="U76" s="35"/>
      <c r="V76" s="25">
        <f t="shared" si="6"/>
        <v>7.9000000000000066</v>
      </c>
      <c r="W76" s="25">
        <f t="shared" si="8"/>
        <v>360.33308927053599</v>
      </c>
      <c r="X76" s="25">
        <f t="shared" si="7"/>
        <v>0</v>
      </c>
    </row>
    <row r="77" spans="1:28" x14ac:dyDescent="0.25">
      <c r="A77" s="25"/>
      <c r="B77" s="25"/>
      <c r="C77" s="10"/>
      <c r="D77" s="35"/>
      <c r="E77" s="10"/>
      <c r="F77" s="10"/>
      <c r="G77" s="10"/>
      <c r="H77" s="10"/>
      <c r="V77" s="25">
        <f t="shared" si="6"/>
        <v>8.0000000000000071</v>
      </c>
      <c r="W77" s="25">
        <f t="shared" si="8"/>
        <v>360.33308927053599</v>
      </c>
      <c r="X77" s="25">
        <f t="shared" si="7"/>
        <v>0</v>
      </c>
    </row>
    <row r="78" spans="1:28" x14ac:dyDescent="0.25">
      <c r="A78" s="25"/>
      <c r="B78" s="25"/>
      <c r="C78" s="10"/>
      <c r="D78" s="35"/>
      <c r="E78" s="10"/>
      <c r="F78" s="10"/>
      <c r="G78" s="10"/>
      <c r="H78" s="10"/>
      <c r="V78" s="25">
        <f t="shared" si="6"/>
        <v>8.1000000000000068</v>
      </c>
      <c r="W78" s="25">
        <f t="shared" si="8"/>
        <v>360.33308927053599</v>
      </c>
      <c r="X78" s="25">
        <f t="shared" si="7"/>
        <v>0</v>
      </c>
    </row>
    <row r="79" spans="1:28" x14ac:dyDescent="0.25">
      <c r="A79" s="25"/>
      <c r="B79" s="25"/>
      <c r="C79" s="10"/>
      <c r="D79" s="35"/>
      <c r="E79" s="10"/>
      <c r="F79" s="10"/>
      <c r="G79" s="10"/>
      <c r="H79" s="10"/>
      <c r="V79" s="25">
        <f t="shared" si="6"/>
        <v>8.2000000000000064</v>
      </c>
      <c r="W79" s="25">
        <f t="shared" si="8"/>
        <v>360.33308927053599</v>
      </c>
      <c r="X79" s="25">
        <f t="shared" si="7"/>
        <v>0</v>
      </c>
    </row>
    <row r="80" spans="1:28" x14ac:dyDescent="0.25">
      <c r="A80" s="25"/>
      <c r="B80" s="25"/>
      <c r="C80" s="10"/>
      <c r="D80" s="35"/>
      <c r="E80" s="10"/>
      <c r="F80" s="10"/>
      <c r="G80" s="10"/>
      <c r="H80" s="10"/>
      <c r="V80" s="25">
        <f t="shared" si="6"/>
        <v>8.300000000000006</v>
      </c>
      <c r="W80" s="25">
        <f t="shared" si="8"/>
        <v>360.33308927053599</v>
      </c>
      <c r="X80" s="25">
        <f t="shared" si="7"/>
        <v>0</v>
      </c>
    </row>
    <row r="81" spans="1:24" x14ac:dyDescent="0.25">
      <c r="A81" s="25"/>
      <c r="B81" s="25"/>
      <c r="C81" s="10"/>
      <c r="D81" s="35"/>
      <c r="E81" s="10"/>
      <c r="F81" s="10"/>
      <c r="G81" s="10"/>
      <c r="H81" s="10"/>
      <c r="V81" s="25">
        <f t="shared" si="6"/>
        <v>8.4000000000000057</v>
      </c>
      <c r="W81" s="25">
        <f t="shared" si="8"/>
        <v>360.33308927053599</v>
      </c>
      <c r="X81" s="25">
        <f t="shared" si="7"/>
        <v>0</v>
      </c>
    </row>
    <row r="82" spans="1:24" x14ac:dyDescent="0.25">
      <c r="A82" s="39"/>
      <c r="B82" s="39"/>
      <c r="V82" s="25">
        <f t="shared" si="6"/>
        <v>8.5000000000000053</v>
      </c>
      <c r="W82" s="25">
        <f t="shared" si="8"/>
        <v>360.33308927053599</v>
      </c>
      <c r="X82" s="25">
        <f t="shared" si="7"/>
        <v>0</v>
      </c>
    </row>
    <row r="83" spans="1:24" x14ac:dyDescent="0.25">
      <c r="V83" s="25"/>
    </row>
    <row r="84" spans="1:24" x14ac:dyDescent="0.25">
      <c r="V84" s="25"/>
    </row>
    <row r="85" spans="1:24" x14ac:dyDescent="0.25">
      <c r="C85" s="27"/>
      <c r="V85" s="25"/>
    </row>
    <row r="86" spans="1:24" x14ac:dyDescent="0.25">
      <c r="C86" s="27"/>
      <c r="V86" s="25"/>
    </row>
    <row r="87" spans="1:24" x14ac:dyDescent="0.25">
      <c r="C87" s="27"/>
      <c r="V87" s="25"/>
    </row>
    <row r="88" spans="1:24" x14ac:dyDescent="0.25">
      <c r="C88" s="27"/>
      <c r="V88" s="25"/>
    </row>
    <row r="89" spans="1:24" x14ac:dyDescent="0.25">
      <c r="C89" s="27"/>
      <c r="V89" s="25"/>
    </row>
    <row r="90" spans="1:24" x14ac:dyDescent="0.25">
      <c r="C90" s="27"/>
      <c r="V90" s="25"/>
    </row>
    <row r="91" spans="1:24" x14ac:dyDescent="0.25">
      <c r="C91" s="27"/>
      <c r="V91" s="25"/>
    </row>
    <row r="92" spans="1:24" x14ac:dyDescent="0.25">
      <c r="C92" s="27"/>
      <c r="V92" s="25"/>
    </row>
    <row r="93" spans="1:24" x14ac:dyDescent="0.25">
      <c r="C93" s="27"/>
      <c r="V93" s="25"/>
    </row>
    <row r="94" spans="1:24" x14ac:dyDescent="0.25">
      <c r="C94" s="27"/>
      <c r="V94" s="25"/>
    </row>
    <row r="95" spans="1:24" x14ac:dyDescent="0.25">
      <c r="C95" s="27"/>
      <c r="V95" s="25"/>
    </row>
    <row r="96" spans="1:24" x14ac:dyDescent="0.25">
      <c r="C96" s="27"/>
      <c r="V96" s="25"/>
    </row>
    <row r="97" spans="3:22" x14ac:dyDescent="0.25">
      <c r="C97" s="27"/>
      <c r="V97" s="25"/>
    </row>
    <row r="98" spans="3:22" x14ac:dyDescent="0.25">
      <c r="C98" s="27"/>
      <c r="V98" s="25"/>
    </row>
    <row r="99" spans="3:22" x14ac:dyDescent="0.25">
      <c r="C99" s="27"/>
      <c r="V99" s="25"/>
    </row>
    <row r="100" spans="3:22" x14ac:dyDescent="0.25">
      <c r="C100" s="27"/>
      <c r="V100" s="25"/>
    </row>
    <row r="101" spans="3:22" x14ac:dyDescent="0.25">
      <c r="C101" s="27"/>
      <c r="V101" s="25"/>
    </row>
    <row r="102" spans="3:22" x14ac:dyDescent="0.25">
      <c r="C102" s="27"/>
      <c r="V102" s="25"/>
    </row>
    <row r="103" spans="3:22" x14ac:dyDescent="0.25">
      <c r="C103" s="27"/>
      <c r="V103" s="25"/>
    </row>
    <row r="104" spans="3:22" x14ac:dyDescent="0.25">
      <c r="C104" s="27"/>
      <c r="V104" s="25"/>
    </row>
    <row r="105" spans="3:22" x14ac:dyDescent="0.25">
      <c r="C105" s="27"/>
      <c r="V105" s="25"/>
    </row>
    <row r="106" spans="3:22" x14ac:dyDescent="0.25">
      <c r="C106" s="27"/>
      <c r="V106" s="25"/>
    </row>
    <row r="107" spans="3:22" x14ac:dyDescent="0.25">
      <c r="C107" s="27"/>
      <c r="V107" s="25"/>
    </row>
    <row r="108" spans="3:22" x14ac:dyDescent="0.25">
      <c r="C108" s="27"/>
      <c r="V108" s="25"/>
    </row>
    <row r="109" spans="3:22" x14ac:dyDescent="0.25">
      <c r="C109" s="27"/>
      <c r="V109" s="25"/>
    </row>
    <row r="110" spans="3:22" x14ac:dyDescent="0.25">
      <c r="C110" s="27"/>
      <c r="V110" s="25"/>
    </row>
    <row r="111" spans="3:22" x14ac:dyDescent="0.25">
      <c r="C111" s="27"/>
      <c r="V111" s="25"/>
    </row>
    <row r="112" spans="3:22" x14ac:dyDescent="0.25">
      <c r="C112" s="27"/>
      <c r="V112" s="25"/>
    </row>
    <row r="113" spans="1:22" x14ac:dyDescent="0.25">
      <c r="C113" s="27"/>
      <c r="V113" s="25"/>
    </row>
    <row r="114" spans="1:22" x14ac:dyDescent="0.25">
      <c r="C114" s="27"/>
      <c r="V114" s="25"/>
    </row>
    <row r="115" spans="1:22" x14ac:dyDescent="0.25">
      <c r="C115" s="27"/>
      <c r="V115" s="25"/>
    </row>
    <row r="116" spans="1:22" x14ac:dyDescent="0.25">
      <c r="C116" s="27"/>
      <c r="V116" s="25"/>
    </row>
    <row r="117" spans="1:22" x14ac:dyDescent="0.25">
      <c r="C117" s="27"/>
      <c r="V117" s="25"/>
    </row>
    <row r="118" spans="1:22" x14ac:dyDescent="0.25">
      <c r="A118" s="27"/>
      <c r="B118" s="27"/>
      <c r="C118" s="27"/>
      <c r="V118" s="25"/>
    </row>
    <row r="119" spans="1:22" x14ac:dyDescent="0.25">
      <c r="A119" s="27"/>
      <c r="B119" s="27"/>
      <c r="C119" s="27"/>
      <c r="V119" s="25"/>
    </row>
    <row r="120" spans="1:22" x14ac:dyDescent="0.25">
      <c r="A120" s="27"/>
      <c r="B120" s="27"/>
      <c r="C120" s="27"/>
      <c r="V120" s="25"/>
    </row>
    <row r="121" spans="1:22" x14ac:dyDescent="0.25">
      <c r="A121" s="27"/>
      <c r="B121" s="27"/>
      <c r="C121" s="27"/>
      <c r="V121" s="25"/>
    </row>
    <row r="122" spans="1:22" x14ac:dyDescent="0.25">
      <c r="A122" s="27"/>
      <c r="B122" s="27"/>
      <c r="C122" s="27"/>
      <c r="V122" s="25"/>
    </row>
    <row r="123" spans="1:22" x14ac:dyDescent="0.25">
      <c r="A123" s="27"/>
      <c r="B123" s="27"/>
      <c r="C123" s="27"/>
      <c r="V123" s="25"/>
    </row>
    <row r="124" spans="1:22" x14ac:dyDescent="0.25">
      <c r="A124" s="27"/>
      <c r="B124" s="27"/>
      <c r="C124" s="27"/>
      <c r="V124" s="25"/>
    </row>
    <row r="125" spans="1:22" x14ac:dyDescent="0.25">
      <c r="A125" s="27"/>
      <c r="B125" s="27"/>
      <c r="C125" s="27"/>
      <c r="V125" s="25"/>
    </row>
    <row r="126" spans="1:22" x14ac:dyDescent="0.25">
      <c r="A126" s="27"/>
      <c r="B126" s="27"/>
      <c r="C126" s="27"/>
      <c r="V126" s="25"/>
    </row>
    <row r="127" spans="1:22" x14ac:dyDescent="0.25">
      <c r="A127" s="27"/>
      <c r="B127" s="27"/>
      <c r="C127" s="27"/>
      <c r="V127" s="25"/>
    </row>
    <row r="128" spans="1:22" x14ac:dyDescent="0.25">
      <c r="A128" s="27"/>
      <c r="B128" s="27"/>
      <c r="C128" s="27"/>
      <c r="V128" s="25"/>
    </row>
    <row r="129" spans="1:22" x14ac:dyDescent="0.25">
      <c r="A129" s="27"/>
      <c r="B129" s="27"/>
      <c r="C129" s="27"/>
      <c r="V129" s="25"/>
    </row>
    <row r="130" spans="1:22" x14ac:dyDescent="0.25">
      <c r="A130" s="27"/>
      <c r="B130" s="27"/>
      <c r="C130" s="27"/>
      <c r="V130" s="25"/>
    </row>
    <row r="131" spans="1:22" x14ac:dyDescent="0.25">
      <c r="A131" s="27"/>
      <c r="B131" s="27"/>
      <c r="C131" s="27"/>
      <c r="V131" s="25"/>
    </row>
    <row r="132" spans="1:22" x14ac:dyDescent="0.25">
      <c r="A132" s="27"/>
      <c r="B132" s="27"/>
      <c r="C132" s="27"/>
      <c r="V132" s="25"/>
    </row>
    <row r="133" spans="1:22" x14ac:dyDescent="0.25">
      <c r="A133" s="27"/>
      <c r="B133" s="27"/>
      <c r="C133" s="27"/>
      <c r="V133" s="25"/>
    </row>
    <row r="134" spans="1:22" x14ac:dyDescent="0.25">
      <c r="A134" s="27"/>
      <c r="B134" s="27"/>
      <c r="C134" s="27"/>
      <c r="V134" s="25"/>
    </row>
    <row r="135" spans="1:22" x14ac:dyDescent="0.25">
      <c r="A135" s="27"/>
      <c r="B135" s="27"/>
      <c r="C135" s="27"/>
      <c r="V135" s="25"/>
    </row>
    <row r="136" spans="1:22" x14ac:dyDescent="0.25">
      <c r="A136" s="27"/>
      <c r="B136" s="27"/>
      <c r="C136" s="27"/>
      <c r="V136" s="25"/>
    </row>
    <row r="137" spans="1:22" x14ac:dyDescent="0.25">
      <c r="A137" s="27"/>
      <c r="B137" s="27"/>
      <c r="C137" s="27"/>
      <c r="V137" s="25"/>
    </row>
    <row r="138" spans="1:22" x14ac:dyDescent="0.25">
      <c r="A138" s="27"/>
      <c r="B138" s="27"/>
      <c r="C138" s="27"/>
      <c r="V138" s="25"/>
    </row>
    <row r="139" spans="1:22" x14ac:dyDescent="0.25">
      <c r="A139" s="27"/>
      <c r="B139" s="27"/>
      <c r="C139" s="27"/>
      <c r="V139" s="25"/>
    </row>
    <row r="140" spans="1:22" x14ac:dyDescent="0.25">
      <c r="A140" s="27"/>
      <c r="B140" s="27"/>
      <c r="C140" s="27"/>
      <c r="V140" s="25"/>
    </row>
    <row r="141" spans="1:22" x14ac:dyDescent="0.25">
      <c r="A141" s="27"/>
      <c r="B141" s="27"/>
      <c r="C141" s="27"/>
      <c r="V141" s="25"/>
    </row>
    <row r="142" spans="1:22" x14ac:dyDescent="0.25">
      <c r="A142" s="27"/>
      <c r="B142" s="27"/>
      <c r="C142" s="27"/>
      <c r="V142" s="25"/>
    </row>
    <row r="143" spans="1:22" x14ac:dyDescent="0.25">
      <c r="A143" s="27"/>
      <c r="B143" s="27"/>
      <c r="C143" s="27"/>
      <c r="V143" s="25"/>
    </row>
    <row r="144" spans="1:22" x14ac:dyDescent="0.25">
      <c r="A144" s="27"/>
      <c r="B144" s="27"/>
      <c r="C144" s="27"/>
      <c r="V144" s="25"/>
    </row>
    <row r="145" spans="1:3" x14ac:dyDescent="0.25">
      <c r="A145" s="27"/>
      <c r="B145" s="27"/>
      <c r="C145" s="27"/>
    </row>
    <row r="146" spans="1:3" x14ac:dyDescent="0.25">
      <c r="A146" s="27"/>
      <c r="B146" s="27"/>
      <c r="C146" s="27"/>
    </row>
    <row r="147" spans="1:3" x14ac:dyDescent="0.25">
      <c r="A147" s="27"/>
      <c r="B147" s="27"/>
      <c r="C147" s="27"/>
    </row>
    <row r="148" spans="1:3" x14ac:dyDescent="0.25">
      <c r="A148" s="27"/>
      <c r="B148" s="27"/>
      <c r="C148" s="27"/>
    </row>
    <row r="149" spans="1:3" x14ac:dyDescent="0.25">
      <c r="A149" s="27"/>
      <c r="B149" s="27"/>
      <c r="C149" s="27"/>
    </row>
    <row r="150" spans="1:3" x14ac:dyDescent="0.25">
      <c r="A150" s="27"/>
      <c r="B150" s="27"/>
      <c r="C150" s="27"/>
    </row>
    <row r="151" spans="1:3" x14ac:dyDescent="0.25">
      <c r="A151" s="27"/>
      <c r="B151" s="27"/>
      <c r="C151" s="27"/>
    </row>
    <row r="152" spans="1:3" x14ac:dyDescent="0.25">
      <c r="A152" s="27"/>
      <c r="B152" s="27"/>
      <c r="C152" s="27"/>
    </row>
    <row r="153" spans="1:3" x14ac:dyDescent="0.25">
      <c r="A153" s="27"/>
      <c r="B153" s="27"/>
      <c r="C153" s="27"/>
    </row>
    <row r="154" spans="1:3" x14ac:dyDescent="0.25">
      <c r="A154" s="27"/>
      <c r="B154" s="27"/>
      <c r="C154" s="27"/>
    </row>
    <row r="155" spans="1:3" x14ac:dyDescent="0.25">
      <c r="A155" s="27"/>
      <c r="B155" s="27"/>
      <c r="C155" s="27"/>
    </row>
    <row r="156" spans="1:3" x14ac:dyDescent="0.25">
      <c r="A156" s="27"/>
      <c r="B156" s="27"/>
      <c r="C156" s="27"/>
    </row>
    <row r="157" spans="1:3" x14ac:dyDescent="0.25">
      <c r="A157" s="27"/>
      <c r="B157" s="27"/>
      <c r="C157" s="27"/>
    </row>
    <row r="158" spans="1:3" x14ac:dyDescent="0.25">
      <c r="A158" s="27"/>
      <c r="B158" s="27"/>
      <c r="C158" s="27"/>
    </row>
    <row r="159" spans="1:3" x14ac:dyDescent="0.25">
      <c r="A159" s="27"/>
      <c r="B159" s="27"/>
      <c r="C159" s="27"/>
    </row>
    <row r="160" spans="1:3" x14ac:dyDescent="0.25">
      <c r="A160" s="27"/>
      <c r="B160" s="27"/>
      <c r="C160" s="27"/>
    </row>
    <row r="161" spans="1:3" x14ac:dyDescent="0.25">
      <c r="A161" s="27"/>
      <c r="B161" s="27"/>
      <c r="C161" s="27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15CD-3642-46A9-ACDA-9DA1AA4B7999}">
  <sheetPr codeName="Sheet3"/>
  <dimension ref="A1:X161"/>
  <sheetViews>
    <sheetView showGridLines="0" zoomScaleNormal="100" workbookViewId="0">
      <selection activeCell="J32" sqref="J32"/>
    </sheetView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26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58" t="s">
        <v>5</v>
      </c>
      <c r="W5" s="58"/>
      <c r="X5" s="58"/>
    </row>
    <row r="6" spans="1:24" x14ac:dyDescent="0.25">
      <c r="A6" s="12" t="s">
        <v>6</v>
      </c>
      <c r="B6" s="13">
        <v>160.11866101191163</v>
      </c>
      <c r="C6" s="13"/>
      <c r="D6" s="14"/>
      <c r="E6" s="15"/>
      <c r="F6" s="15"/>
      <c r="G6" s="15"/>
      <c r="H6" s="16"/>
      <c r="J6" s="57" t="s">
        <v>27</v>
      </c>
      <c r="K6" s="57"/>
      <c r="L6" s="57"/>
      <c r="M6" s="57"/>
      <c r="N6" s="17">
        <f>X8</f>
        <v>4.2086496642726843</v>
      </c>
      <c r="O6" s="18" t="s">
        <v>4</v>
      </c>
      <c r="V6" s="40" t="s">
        <v>3</v>
      </c>
      <c r="W6" s="40" t="s">
        <v>4</v>
      </c>
      <c r="X6" s="20" t="s">
        <v>8</v>
      </c>
    </row>
    <row r="7" spans="1:24" x14ac:dyDescent="0.25">
      <c r="A7" s="21">
        <v>1</v>
      </c>
      <c r="B7" s="22">
        <v>170.97639261105832</v>
      </c>
      <c r="C7" s="23"/>
      <c r="D7" s="22">
        <v>3</v>
      </c>
      <c r="E7" s="22">
        <v>255.14938589650575</v>
      </c>
      <c r="F7" s="23"/>
      <c r="G7" s="22">
        <v>5</v>
      </c>
      <c r="H7" s="24">
        <v>303.81189763965557</v>
      </c>
      <c r="J7" s="57" t="s">
        <v>11</v>
      </c>
      <c r="K7" s="57"/>
      <c r="L7" s="57"/>
      <c r="M7" s="57"/>
      <c r="N7" s="17">
        <f>X33</f>
        <v>1.841284228119207</v>
      </c>
      <c r="O7" s="18" t="s">
        <v>4</v>
      </c>
      <c r="V7" s="39">
        <f>A7</f>
        <v>1</v>
      </c>
      <c r="W7" s="39">
        <f>B7</f>
        <v>170.97639261105832</v>
      </c>
      <c r="X7" s="2"/>
    </row>
    <row r="8" spans="1:24" x14ac:dyDescent="0.25">
      <c r="A8" s="26">
        <v>1.1000000000000001</v>
      </c>
      <c r="B8" s="27">
        <v>175.185042275331</v>
      </c>
      <c r="C8" s="28"/>
      <c r="D8" s="27">
        <v>3.1</v>
      </c>
      <c r="E8" s="27">
        <v>259.35803556077809</v>
      </c>
      <c r="F8" s="28"/>
      <c r="G8" s="27">
        <v>5.0999999999999996</v>
      </c>
      <c r="H8" s="29">
        <v>305.65318186777478</v>
      </c>
      <c r="V8" s="39">
        <f t="shared" ref="V8:W26" si="0">A8</f>
        <v>1.1000000000000001</v>
      </c>
      <c r="W8" s="39">
        <f t="shared" si="0"/>
        <v>175.185042275331</v>
      </c>
      <c r="X8" s="25">
        <f t="shared" ref="X8:X26" si="1">B8-B7</f>
        <v>4.2086496642726843</v>
      </c>
    </row>
    <row r="9" spans="1:24" x14ac:dyDescent="0.25">
      <c r="A9" s="21">
        <v>1.2</v>
      </c>
      <c r="B9" s="22">
        <v>179.39369193960306</v>
      </c>
      <c r="C9" s="28"/>
      <c r="D9" s="22">
        <v>3.2</v>
      </c>
      <c r="E9" s="22">
        <v>263.56668522505043</v>
      </c>
      <c r="F9" s="28"/>
      <c r="G9" s="22">
        <v>5.2</v>
      </c>
      <c r="H9" s="24">
        <v>307.49446609589398</v>
      </c>
      <c r="V9" s="39">
        <f t="shared" si="0"/>
        <v>1.2</v>
      </c>
      <c r="W9" s="39">
        <f t="shared" si="0"/>
        <v>179.39369193960306</v>
      </c>
      <c r="X9" s="25">
        <f t="shared" si="1"/>
        <v>4.208649664272059</v>
      </c>
    </row>
    <row r="10" spans="1:24" x14ac:dyDescent="0.25">
      <c r="A10" s="26">
        <v>1.3</v>
      </c>
      <c r="B10" s="27">
        <v>183.60234160387543</v>
      </c>
      <c r="C10" s="28"/>
      <c r="D10" s="27">
        <v>3.3</v>
      </c>
      <c r="E10" s="27">
        <v>267.77533488932278</v>
      </c>
      <c r="F10" s="28"/>
      <c r="G10" s="27">
        <v>5.3</v>
      </c>
      <c r="H10" s="29">
        <v>309.33575032401319</v>
      </c>
      <c r="V10" s="39">
        <f t="shared" si="0"/>
        <v>1.3</v>
      </c>
      <c r="W10" s="39">
        <f t="shared" si="0"/>
        <v>183.60234160387543</v>
      </c>
      <c r="X10" s="25">
        <f t="shared" si="1"/>
        <v>4.2086496642723716</v>
      </c>
    </row>
    <row r="11" spans="1:24" x14ac:dyDescent="0.25">
      <c r="A11" s="21">
        <v>1.4</v>
      </c>
      <c r="B11" s="22">
        <v>187.8109912681478</v>
      </c>
      <c r="C11" s="28"/>
      <c r="D11" s="22">
        <v>3.4</v>
      </c>
      <c r="E11" s="22">
        <v>271.98398455359512</v>
      </c>
      <c r="F11" s="28"/>
      <c r="G11" s="22">
        <v>5.4</v>
      </c>
      <c r="H11" s="24">
        <v>311.1770345521324</v>
      </c>
      <c r="V11" s="39">
        <f t="shared" si="0"/>
        <v>1.4</v>
      </c>
      <c r="W11" s="39">
        <f t="shared" si="0"/>
        <v>187.8109912681478</v>
      </c>
      <c r="X11" s="25">
        <f t="shared" si="1"/>
        <v>4.2086496642723716</v>
      </c>
    </row>
    <row r="12" spans="1:24" x14ac:dyDescent="0.25">
      <c r="A12" s="26">
        <v>1.5</v>
      </c>
      <c r="B12" s="27">
        <v>192.01964093242017</v>
      </c>
      <c r="C12" s="28"/>
      <c r="D12" s="27">
        <v>3.5</v>
      </c>
      <c r="E12" s="27">
        <v>276.19263421786746</v>
      </c>
      <c r="F12" s="28"/>
      <c r="G12" s="27">
        <v>5.5</v>
      </c>
      <c r="H12" s="29">
        <v>313.0183187802516</v>
      </c>
      <c r="V12" s="39">
        <f t="shared" si="0"/>
        <v>1.5</v>
      </c>
      <c r="W12" s="39">
        <f t="shared" si="0"/>
        <v>192.01964093242017</v>
      </c>
      <c r="X12" s="25">
        <f t="shared" si="1"/>
        <v>4.2086496642723716</v>
      </c>
    </row>
    <row r="13" spans="1:24" x14ac:dyDescent="0.25">
      <c r="A13" s="21">
        <v>1.6</v>
      </c>
      <c r="B13" s="22">
        <v>196.22829059669255</v>
      </c>
      <c r="C13" s="28"/>
      <c r="D13" s="22">
        <v>3.6</v>
      </c>
      <c r="E13" s="22">
        <v>278.03391844598667</v>
      </c>
      <c r="F13" s="28"/>
      <c r="G13" s="22">
        <v>5.6</v>
      </c>
      <c r="H13" s="24">
        <v>314.85960300837081</v>
      </c>
      <c r="V13" s="39">
        <f t="shared" si="0"/>
        <v>1.6</v>
      </c>
      <c r="W13" s="39">
        <f t="shared" si="0"/>
        <v>196.22829059669255</v>
      </c>
      <c r="X13" s="25">
        <f t="shared" si="1"/>
        <v>4.2086496642723716</v>
      </c>
    </row>
    <row r="14" spans="1:24" x14ac:dyDescent="0.25">
      <c r="A14" s="26">
        <v>1.7</v>
      </c>
      <c r="B14" s="27">
        <v>200.43694026096492</v>
      </c>
      <c r="C14" s="28"/>
      <c r="D14" s="27">
        <v>3.7</v>
      </c>
      <c r="E14" s="27">
        <v>279.87520267410588</v>
      </c>
      <c r="F14" s="28"/>
      <c r="G14" s="27">
        <v>5.7</v>
      </c>
      <c r="H14" s="29">
        <v>316.70088723649002</v>
      </c>
      <c r="V14" s="39">
        <f t="shared" si="0"/>
        <v>1.7</v>
      </c>
      <c r="W14" s="39">
        <f t="shared" si="0"/>
        <v>200.43694026096492</v>
      </c>
      <c r="X14" s="25">
        <f t="shared" si="1"/>
        <v>4.2086496642723716</v>
      </c>
    </row>
    <row r="15" spans="1:24" x14ac:dyDescent="0.25">
      <c r="A15" s="21">
        <v>1.8</v>
      </c>
      <c r="B15" s="22">
        <v>204.64558992523729</v>
      </c>
      <c r="C15" s="28"/>
      <c r="D15" s="22">
        <v>3.8</v>
      </c>
      <c r="E15" s="22">
        <v>281.71648690222509</v>
      </c>
      <c r="F15" s="28"/>
      <c r="G15" s="22">
        <v>5.8</v>
      </c>
      <c r="H15" s="24">
        <v>318.54217146460923</v>
      </c>
      <c r="V15" s="39">
        <f t="shared" si="0"/>
        <v>1.8</v>
      </c>
      <c r="W15" s="39">
        <f t="shared" si="0"/>
        <v>204.64558992523729</v>
      </c>
      <c r="X15" s="25">
        <f t="shared" si="1"/>
        <v>4.2086496642723716</v>
      </c>
    </row>
    <row r="16" spans="1:24" x14ac:dyDescent="0.25">
      <c r="A16" s="26">
        <v>1.9</v>
      </c>
      <c r="B16" s="27">
        <v>208.85423958950966</v>
      </c>
      <c r="C16" s="28"/>
      <c r="D16" s="27">
        <v>3.9</v>
      </c>
      <c r="E16" s="27">
        <v>283.55777113034429</v>
      </c>
      <c r="F16" s="28"/>
      <c r="G16" s="27">
        <v>5.9</v>
      </c>
      <c r="H16" s="29">
        <v>320.38345569272843</v>
      </c>
      <c r="V16" s="39">
        <f t="shared" si="0"/>
        <v>1.9</v>
      </c>
      <c r="W16" s="39">
        <f t="shared" si="0"/>
        <v>208.85423958950966</v>
      </c>
      <c r="X16" s="25">
        <f t="shared" si="1"/>
        <v>4.2086496642723716</v>
      </c>
    </row>
    <row r="17" spans="1:24" x14ac:dyDescent="0.25">
      <c r="A17" s="21">
        <v>2</v>
      </c>
      <c r="B17" s="22">
        <v>213.06288925378203</v>
      </c>
      <c r="C17" s="28"/>
      <c r="D17" s="22">
        <v>4</v>
      </c>
      <c r="E17" s="22">
        <v>285.3990553584635</v>
      </c>
      <c r="F17" s="28"/>
      <c r="G17" s="22">
        <v>6</v>
      </c>
      <c r="H17" s="24">
        <v>322.22473992084764</v>
      </c>
      <c r="V17" s="39">
        <f t="shared" si="0"/>
        <v>2</v>
      </c>
      <c r="W17" s="39">
        <f t="shared" si="0"/>
        <v>213.06288925378203</v>
      </c>
      <c r="X17" s="25">
        <f t="shared" si="1"/>
        <v>4.2086496642723716</v>
      </c>
    </row>
    <row r="18" spans="1:24" x14ac:dyDescent="0.25">
      <c r="A18" s="26">
        <v>2.1</v>
      </c>
      <c r="B18" s="27">
        <v>217.2715389180544</v>
      </c>
      <c r="C18" s="28"/>
      <c r="D18" s="27">
        <v>4.0999999999999996</v>
      </c>
      <c r="E18" s="27">
        <v>287.24033958658271</v>
      </c>
      <c r="F18" s="28"/>
      <c r="G18" s="27">
        <v>6.1</v>
      </c>
      <c r="H18" s="29">
        <v>324.06602414896685</v>
      </c>
      <c r="V18" s="39">
        <f t="shared" si="0"/>
        <v>2.1</v>
      </c>
      <c r="W18" s="39">
        <f t="shared" si="0"/>
        <v>217.2715389180544</v>
      </c>
      <c r="X18" s="25">
        <f t="shared" si="1"/>
        <v>4.2086496642723716</v>
      </c>
    </row>
    <row r="19" spans="1:24" x14ac:dyDescent="0.25">
      <c r="A19" s="21">
        <v>2.2000000000000002</v>
      </c>
      <c r="B19" s="22">
        <v>221.48018858232678</v>
      </c>
      <c r="C19" s="28"/>
      <c r="D19" s="22">
        <v>4.2</v>
      </c>
      <c r="E19" s="22">
        <v>289.08162381470191</v>
      </c>
      <c r="F19" s="28"/>
      <c r="G19" s="22">
        <v>6.2</v>
      </c>
      <c r="H19" s="24">
        <v>325.90730837708605</v>
      </c>
      <c r="V19" s="39">
        <f t="shared" si="0"/>
        <v>2.2000000000000002</v>
      </c>
      <c r="W19" s="39">
        <f t="shared" si="0"/>
        <v>221.48018858232678</v>
      </c>
      <c r="X19" s="25">
        <f t="shared" si="1"/>
        <v>4.2086496642723716</v>
      </c>
    </row>
    <row r="20" spans="1:24" x14ac:dyDescent="0.25">
      <c r="A20" s="26">
        <v>2.2999999999999998</v>
      </c>
      <c r="B20" s="27">
        <v>225.68883824659915</v>
      </c>
      <c r="C20" s="28"/>
      <c r="D20" s="27">
        <v>4.3</v>
      </c>
      <c r="E20" s="27">
        <v>290.92290804282112</v>
      </c>
      <c r="F20" s="28"/>
      <c r="G20" s="27">
        <v>6.3</v>
      </c>
      <c r="H20" s="29">
        <v>327.74859260520526</v>
      </c>
      <c r="V20" s="39">
        <f t="shared" si="0"/>
        <v>2.2999999999999998</v>
      </c>
      <c r="W20" s="39">
        <f t="shared" si="0"/>
        <v>225.68883824659915</v>
      </c>
      <c r="X20" s="25">
        <f t="shared" si="1"/>
        <v>4.2086496642723716</v>
      </c>
    </row>
    <row r="21" spans="1:24" x14ac:dyDescent="0.25">
      <c r="A21" s="21">
        <v>2.4</v>
      </c>
      <c r="B21" s="22">
        <v>229.89748791087152</v>
      </c>
      <c r="C21" s="28"/>
      <c r="D21" s="22">
        <v>4.4000000000000004</v>
      </c>
      <c r="E21" s="22">
        <v>292.76419227094033</v>
      </c>
      <c r="F21" s="28"/>
      <c r="G21" s="22">
        <v>6.4</v>
      </c>
      <c r="H21" s="24">
        <v>329.58987683332447</v>
      </c>
      <c r="V21" s="39">
        <f t="shared" si="0"/>
        <v>2.4</v>
      </c>
      <c r="W21" s="39">
        <f t="shared" si="0"/>
        <v>229.89748791087152</v>
      </c>
      <c r="X21" s="25">
        <f t="shared" si="1"/>
        <v>4.2086496642723716</v>
      </c>
    </row>
    <row r="22" spans="1:24" x14ac:dyDescent="0.25">
      <c r="A22" s="26">
        <v>2.5</v>
      </c>
      <c r="B22" s="27">
        <v>234.10613757514389</v>
      </c>
      <c r="C22" s="28"/>
      <c r="D22" s="27">
        <v>4.5</v>
      </c>
      <c r="E22" s="27">
        <v>294.60547649905953</v>
      </c>
      <c r="F22" s="28"/>
      <c r="G22" s="27">
        <v>6.5000000000000098</v>
      </c>
      <c r="H22" s="29">
        <v>331.43116106144367</v>
      </c>
      <c r="V22" s="39">
        <f t="shared" si="0"/>
        <v>2.5</v>
      </c>
      <c r="W22" s="39">
        <f t="shared" si="0"/>
        <v>234.10613757514389</v>
      </c>
      <c r="X22" s="25">
        <f t="shared" si="1"/>
        <v>4.2086496642723716</v>
      </c>
    </row>
    <row r="23" spans="1:24" x14ac:dyDescent="0.25">
      <c r="A23" s="21">
        <v>2.6</v>
      </c>
      <c r="B23" s="22">
        <v>238.31478723941626</v>
      </c>
      <c r="C23" s="28"/>
      <c r="D23" s="22">
        <v>4.5999999999999996</v>
      </c>
      <c r="E23" s="22">
        <v>296.44676072717874</v>
      </c>
      <c r="F23" s="28"/>
      <c r="G23" s="22">
        <v>6.6</v>
      </c>
      <c r="H23" s="24">
        <v>331.43116106144367</v>
      </c>
      <c r="V23" s="39">
        <f t="shared" si="0"/>
        <v>2.6</v>
      </c>
      <c r="W23" s="39">
        <f t="shared" si="0"/>
        <v>238.31478723941626</v>
      </c>
      <c r="X23" s="25">
        <f t="shared" si="1"/>
        <v>4.2086496642723716</v>
      </c>
    </row>
    <row r="24" spans="1:24" x14ac:dyDescent="0.25">
      <c r="A24" s="26">
        <v>2.7</v>
      </c>
      <c r="B24" s="27">
        <v>242.52343690368863</v>
      </c>
      <c r="C24" s="28"/>
      <c r="D24" s="27">
        <v>4.7</v>
      </c>
      <c r="E24" s="27">
        <v>298.28804495529795</v>
      </c>
      <c r="F24" s="28"/>
      <c r="G24" s="27">
        <v>6.7</v>
      </c>
      <c r="H24" s="29">
        <v>331.43116106144367</v>
      </c>
      <c r="V24" s="39">
        <f t="shared" si="0"/>
        <v>2.7</v>
      </c>
      <c r="W24" s="39">
        <f t="shared" si="0"/>
        <v>242.52343690368863</v>
      </c>
      <c r="X24" s="25">
        <f t="shared" si="1"/>
        <v>4.2086496642723716</v>
      </c>
    </row>
    <row r="25" spans="1:24" x14ac:dyDescent="0.25">
      <c r="A25" s="21">
        <v>2.8</v>
      </c>
      <c r="B25" s="22">
        <v>246.73208656796101</v>
      </c>
      <c r="C25" s="28"/>
      <c r="D25" s="22">
        <v>4.8</v>
      </c>
      <c r="E25" s="22">
        <v>300.12932918341716</v>
      </c>
      <c r="F25" s="28"/>
      <c r="G25" s="22">
        <v>6.8000000000000096</v>
      </c>
      <c r="H25" s="24">
        <v>331.43116106144367</v>
      </c>
      <c r="V25" s="39">
        <f t="shared" si="0"/>
        <v>2.8</v>
      </c>
      <c r="W25" s="39">
        <f t="shared" si="0"/>
        <v>246.73208656796101</v>
      </c>
      <c r="X25" s="25">
        <f t="shared" si="1"/>
        <v>4.2086496642723716</v>
      </c>
    </row>
    <row r="26" spans="1:24" x14ac:dyDescent="0.25">
      <c r="A26" s="30">
        <v>2.9</v>
      </c>
      <c r="B26" s="31">
        <v>250.94073623223338</v>
      </c>
      <c r="C26" s="32"/>
      <c r="D26" s="31">
        <v>4.9000000000000004</v>
      </c>
      <c r="E26" s="31">
        <v>301.97061341153636</v>
      </c>
      <c r="F26" s="32"/>
      <c r="G26" s="31">
        <v>6.9000000000000101</v>
      </c>
      <c r="H26" s="33">
        <v>331.43116106144367</v>
      </c>
      <c r="V26" s="39">
        <f t="shared" si="0"/>
        <v>2.9</v>
      </c>
      <c r="W26" s="39">
        <f t="shared" si="0"/>
        <v>250.94073623223338</v>
      </c>
      <c r="X26" s="25">
        <f t="shared" si="1"/>
        <v>4.2086496642723716</v>
      </c>
    </row>
    <row r="27" spans="1:24" s="10" customFormat="1" x14ac:dyDescent="0.25">
      <c r="A27" s="25"/>
      <c r="B27" s="25"/>
      <c r="C27" s="34"/>
      <c r="D27" s="35"/>
      <c r="G27" s="36"/>
      <c r="H27" s="3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7"/>
      <c r="V27" s="25">
        <f>D7</f>
        <v>3</v>
      </c>
      <c r="W27" s="25">
        <f>E7</f>
        <v>255.14938589650575</v>
      </c>
      <c r="X27" s="25">
        <f>E7-B26</f>
        <v>4.2086496642723716</v>
      </c>
    </row>
    <row r="28" spans="1:24" s="10" customFormat="1" x14ac:dyDescent="0.25">
      <c r="A28" s="25"/>
      <c r="B28" s="25"/>
      <c r="D28" s="3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7"/>
      <c r="V28" s="25">
        <f t="shared" ref="V28:W43" si="2">D8</f>
        <v>3.1</v>
      </c>
      <c r="W28" s="25">
        <f t="shared" si="2"/>
        <v>259.35803556077809</v>
      </c>
      <c r="X28" s="25">
        <f t="shared" ref="X28:X46" si="3">E8-E7</f>
        <v>4.2086496642723432</v>
      </c>
    </row>
    <row r="29" spans="1:24" s="10" customFormat="1" x14ac:dyDescent="0.25">
      <c r="A29" s="25"/>
      <c r="B29" s="25"/>
      <c r="D29" s="35"/>
      <c r="U29" s="37"/>
      <c r="V29" s="25">
        <f t="shared" si="2"/>
        <v>3.2</v>
      </c>
      <c r="W29" s="25">
        <f t="shared" si="2"/>
        <v>263.56668522505043</v>
      </c>
      <c r="X29" s="25">
        <f t="shared" si="3"/>
        <v>4.2086496642723432</v>
      </c>
    </row>
    <row r="30" spans="1:24" s="10" customFormat="1" x14ac:dyDescent="0.25">
      <c r="U30" s="37"/>
      <c r="V30" s="25">
        <f t="shared" si="2"/>
        <v>3.3</v>
      </c>
      <c r="W30" s="25">
        <f t="shared" si="2"/>
        <v>267.77533488932278</v>
      </c>
      <c r="X30" s="25">
        <f t="shared" si="3"/>
        <v>4.2086496642723432</v>
      </c>
    </row>
    <row r="31" spans="1:24" s="10" customFormat="1" x14ac:dyDescent="0.25">
      <c r="U31" s="37"/>
      <c r="V31" s="25">
        <f t="shared" si="2"/>
        <v>3.4</v>
      </c>
      <c r="W31" s="25">
        <f t="shared" si="2"/>
        <v>271.98398455359512</v>
      </c>
      <c r="X31" s="25">
        <f t="shared" si="3"/>
        <v>4.2086496642723432</v>
      </c>
    </row>
    <row r="32" spans="1:24" s="10" customFormat="1" x14ac:dyDescent="0.25">
      <c r="U32" s="37"/>
      <c r="V32" s="25">
        <f t="shared" si="2"/>
        <v>3.5</v>
      </c>
      <c r="W32" s="25">
        <f t="shared" si="2"/>
        <v>276.19263421786746</v>
      </c>
      <c r="X32" s="25">
        <f t="shared" si="3"/>
        <v>4.2086496642723432</v>
      </c>
    </row>
    <row r="33" spans="21:24" s="10" customFormat="1" x14ac:dyDescent="0.25">
      <c r="U33" s="37"/>
      <c r="V33" s="25">
        <f t="shared" si="2"/>
        <v>3.6</v>
      </c>
      <c r="W33" s="25">
        <f t="shared" si="2"/>
        <v>278.03391844598667</v>
      </c>
      <c r="X33" s="25">
        <f t="shared" si="3"/>
        <v>1.841284228119207</v>
      </c>
    </row>
    <row r="34" spans="21:24" s="10" customFormat="1" x14ac:dyDescent="0.25">
      <c r="U34" s="37"/>
      <c r="V34" s="25">
        <f t="shared" si="2"/>
        <v>3.7</v>
      </c>
      <c r="W34" s="25">
        <f t="shared" si="2"/>
        <v>279.87520267410588</v>
      </c>
      <c r="X34" s="25">
        <f t="shared" si="3"/>
        <v>1.841284228119207</v>
      </c>
    </row>
    <row r="35" spans="21:24" s="10" customFormat="1" x14ac:dyDescent="0.25">
      <c r="U35" s="37"/>
      <c r="V35" s="25">
        <f t="shared" si="2"/>
        <v>3.8</v>
      </c>
      <c r="W35" s="25">
        <f t="shared" si="2"/>
        <v>281.71648690222509</v>
      </c>
      <c r="X35" s="25">
        <f t="shared" si="3"/>
        <v>1.841284228119207</v>
      </c>
    </row>
    <row r="36" spans="21:24" s="10" customFormat="1" x14ac:dyDescent="0.25">
      <c r="U36" s="37"/>
      <c r="V36" s="25">
        <f t="shared" si="2"/>
        <v>3.9</v>
      </c>
      <c r="W36" s="25">
        <f t="shared" si="2"/>
        <v>283.55777113034429</v>
      </c>
      <c r="X36" s="25">
        <f t="shared" si="3"/>
        <v>1.841284228119207</v>
      </c>
    </row>
    <row r="37" spans="21:24" s="10" customFormat="1" x14ac:dyDescent="0.25">
      <c r="U37" s="37"/>
      <c r="V37" s="25">
        <f t="shared" si="2"/>
        <v>4</v>
      </c>
      <c r="W37" s="25">
        <f t="shared" si="2"/>
        <v>285.3990553584635</v>
      </c>
      <c r="X37" s="25">
        <f t="shared" si="3"/>
        <v>1.841284228119207</v>
      </c>
    </row>
    <row r="38" spans="21:24" s="10" customFormat="1" x14ac:dyDescent="0.25">
      <c r="U38" s="37"/>
      <c r="V38" s="25">
        <f t="shared" si="2"/>
        <v>4.0999999999999996</v>
      </c>
      <c r="W38" s="25">
        <f t="shared" si="2"/>
        <v>287.24033958658271</v>
      </c>
      <c r="X38" s="25">
        <f t="shared" si="3"/>
        <v>1.841284228119207</v>
      </c>
    </row>
    <row r="39" spans="21:24" s="10" customFormat="1" x14ac:dyDescent="0.25">
      <c r="U39" s="37"/>
      <c r="V39" s="25">
        <f t="shared" si="2"/>
        <v>4.2</v>
      </c>
      <c r="W39" s="25">
        <f t="shared" si="2"/>
        <v>289.08162381470191</v>
      </c>
      <c r="X39" s="25">
        <f t="shared" si="3"/>
        <v>1.841284228119207</v>
      </c>
    </row>
    <row r="40" spans="21:24" s="10" customFormat="1" x14ac:dyDescent="0.25">
      <c r="U40" s="37"/>
      <c r="V40" s="25">
        <f t="shared" si="2"/>
        <v>4.3</v>
      </c>
      <c r="W40" s="25">
        <f t="shared" si="2"/>
        <v>290.92290804282112</v>
      </c>
      <c r="X40" s="25">
        <f t="shared" si="3"/>
        <v>1.841284228119207</v>
      </c>
    </row>
    <row r="41" spans="21:24" s="10" customFormat="1" x14ac:dyDescent="0.25">
      <c r="U41" s="37"/>
      <c r="V41" s="25">
        <f t="shared" si="2"/>
        <v>4.4000000000000004</v>
      </c>
      <c r="W41" s="25">
        <f t="shared" si="2"/>
        <v>292.76419227094033</v>
      </c>
      <c r="X41" s="25">
        <f t="shared" si="3"/>
        <v>1.841284228119207</v>
      </c>
    </row>
    <row r="42" spans="21:24" s="10" customFormat="1" x14ac:dyDescent="0.25">
      <c r="U42" s="37"/>
      <c r="V42" s="25">
        <f t="shared" si="2"/>
        <v>4.5</v>
      </c>
      <c r="W42" s="25">
        <f t="shared" si="2"/>
        <v>294.60547649905953</v>
      </c>
      <c r="X42" s="25">
        <f t="shared" si="3"/>
        <v>1.841284228119207</v>
      </c>
    </row>
    <row r="43" spans="21:24" s="10" customFormat="1" x14ac:dyDescent="0.25">
      <c r="U43" s="37"/>
      <c r="V43" s="25">
        <f t="shared" si="2"/>
        <v>4.5999999999999996</v>
      </c>
      <c r="W43" s="25">
        <f t="shared" si="2"/>
        <v>296.44676072717874</v>
      </c>
      <c r="X43" s="25">
        <f t="shared" si="3"/>
        <v>1.841284228119207</v>
      </c>
    </row>
    <row r="44" spans="21:24" s="10" customFormat="1" x14ac:dyDescent="0.25">
      <c r="U44" s="37"/>
      <c r="V44" s="25">
        <f t="shared" ref="V44:W46" si="4">D24</f>
        <v>4.7</v>
      </c>
      <c r="W44" s="25">
        <f t="shared" si="4"/>
        <v>298.28804495529795</v>
      </c>
      <c r="X44" s="25">
        <f t="shared" si="3"/>
        <v>1.841284228119207</v>
      </c>
    </row>
    <row r="45" spans="21:24" s="10" customFormat="1" x14ac:dyDescent="0.25">
      <c r="U45" s="37"/>
      <c r="V45" s="25">
        <f t="shared" si="4"/>
        <v>4.8</v>
      </c>
      <c r="W45" s="25">
        <f t="shared" si="4"/>
        <v>300.12932918341716</v>
      </c>
      <c r="X45" s="25">
        <f t="shared" si="3"/>
        <v>1.841284228119207</v>
      </c>
    </row>
    <row r="46" spans="21:24" s="10" customFormat="1" x14ac:dyDescent="0.25">
      <c r="U46" s="37"/>
      <c r="V46" s="25">
        <f t="shared" si="4"/>
        <v>4.9000000000000004</v>
      </c>
      <c r="W46" s="25">
        <f t="shared" si="4"/>
        <v>301.97061341153636</v>
      </c>
      <c r="X46" s="25">
        <f t="shared" si="3"/>
        <v>1.841284228119207</v>
      </c>
    </row>
    <row r="47" spans="21:24" s="10" customFormat="1" x14ac:dyDescent="0.25">
      <c r="U47" s="37"/>
      <c r="V47" s="25">
        <f>G7</f>
        <v>5</v>
      </c>
      <c r="W47" s="25">
        <f>H7</f>
        <v>303.81189763965557</v>
      </c>
      <c r="X47" s="25">
        <f>H7-E26</f>
        <v>1.841284228119207</v>
      </c>
    </row>
    <row r="48" spans="21:24" s="10" customFormat="1" x14ac:dyDescent="0.25">
      <c r="U48" s="37"/>
      <c r="V48" s="25">
        <f t="shared" ref="V48:W63" si="5">G8</f>
        <v>5.0999999999999996</v>
      </c>
      <c r="W48" s="25">
        <f t="shared" si="5"/>
        <v>305.65318186777478</v>
      </c>
      <c r="X48" s="25">
        <f t="shared" ref="X48:X66" si="6">H8-H7</f>
        <v>1.841284228119207</v>
      </c>
    </row>
    <row r="49" spans="1:24" s="10" customFormat="1" x14ac:dyDescent="0.25">
      <c r="U49" s="37"/>
      <c r="V49" s="25">
        <f t="shared" si="5"/>
        <v>5.2</v>
      </c>
      <c r="W49" s="25">
        <f t="shared" si="5"/>
        <v>307.49446609589398</v>
      </c>
      <c r="X49" s="25">
        <f t="shared" si="6"/>
        <v>1.841284228119207</v>
      </c>
    </row>
    <row r="50" spans="1:24" s="10" customFormat="1" x14ac:dyDescent="0.25">
      <c r="U50" s="37"/>
      <c r="V50" s="25">
        <f t="shared" si="5"/>
        <v>5.3</v>
      </c>
      <c r="W50" s="25">
        <f t="shared" si="5"/>
        <v>309.33575032401319</v>
      </c>
      <c r="X50" s="25">
        <f t="shared" si="6"/>
        <v>1.841284228119207</v>
      </c>
    </row>
    <row r="51" spans="1:24" s="10" customFormat="1" x14ac:dyDescent="0.25">
      <c r="U51" s="37"/>
      <c r="V51" s="25">
        <f t="shared" si="5"/>
        <v>5.4</v>
      </c>
      <c r="W51" s="25">
        <f t="shared" si="5"/>
        <v>311.1770345521324</v>
      </c>
      <c r="X51" s="25">
        <f t="shared" si="6"/>
        <v>1.841284228119207</v>
      </c>
    </row>
    <row r="52" spans="1:24" s="10" customFormat="1" x14ac:dyDescent="0.25">
      <c r="A52" s="25"/>
      <c r="B52" s="25"/>
      <c r="D52" s="35"/>
      <c r="U52" s="37"/>
      <c r="V52" s="25">
        <f t="shared" si="5"/>
        <v>5.5</v>
      </c>
      <c r="W52" s="25">
        <f t="shared" si="5"/>
        <v>313.0183187802516</v>
      </c>
      <c r="X52" s="25">
        <f t="shared" si="6"/>
        <v>1.841284228119207</v>
      </c>
    </row>
    <row r="53" spans="1:24" s="10" customFormat="1" x14ac:dyDescent="0.25">
      <c r="A53" s="25"/>
      <c r="B53" s="25"/>
      <c r="D53" s="35"/>
      <c r="U53" s="37"/>
      <c r="V53" s="25">
        <f t="shared" si="5"/>
        <v>5.6</v>
      </c>
      <c r="W53" s="25">
        <f t="shared" si="5"/>
        <v>314.85960300837081</v>
      </c>
      <c r="X53" s="25">
        <f t="shared" si="6"/>
        <v>1.841284228119207</v>
      </c>
    </row>
    <row r="54" spans="1:24" s="10" customFormat="1" x14ac:dyDescent="0.25">
      <c r="A54" s="25"/>
      <c r="B54" s="25"/>
      <c r="D54" s="35"/>
      <c r="I54" s="5"/>
      <c r="U54" s="37"/>
      <c r="V54" s="25">
        <f t="shared" si="5"/>
        <v>5.7</v>
      </c>
      <c r="W54" s="25">
        <f t="shared" si="5"/>
        <v>316.70088723649002</v>
      </c>
      <c r="X54" s="25">
        <f t="shared" si="6"/>
        <v>1.841284228119207</v>
      </c>
    </row>
    <row r="55" spans="1:24" s="10" customFormat="1" x14ac:dyDescent="0.25">
      <c r="A55" s="25"/>
      <c r="B55" s="25"/>
      <c r="D55" s="35"/>
      <c r="I55" s="5"/>
      <c r="U55" s="37"/>
      <c r="V55" s="25">
        <f t="shared" si="5"/>
        <v>5.8</v>
      </c>
      <c r="W55" s="25">
        <f t="shared" si="5"/>
        <v>318.54217146460923</v>
      </c>
      <c r="X55" s="25">
        <f t="shared" si="6"/>
        <v>1.841284228119207</v>
      </c>
    </row>
    <row r="56" spans="1:24" s="10" customFormat="1" x14ac:dyDescent="0.25">
      <c r="A56" s="25"/>
      <c r="B56" s="25"/>
      <c r="D56" s="35"/>
      <c r="I56" s="5"/>
      <c r="U56" s="37"/>
      <c r="V56" s="25">
        <f t="shared" si="5"/>
        <v>5.9</v>
      </c>
      <c r="W56" s="25">
        <f t="shared" si="5"/>
        <v>320.38345569272843</v>
      </c>
      <c r="X56" s="25">
        <f t="shared" si="6"/>
        <v>1.841284228119207</v>
      </c>
    </row>
    <row r="57" spans="1:24" s="10" customFormat="1" x14ac:dyDescent="0.25">
      <c r="A57" s="25"/>
      <c r="B57" s="25"/>
      <c r="D57" s="35"/>
      <c r="I57" s="5"/>
      <c r="U57" s="37"/>
      <c r="V57" s="25">
        <f t="shared" si="5"/>
        <v>6</v>
      </c>
      <c r="W57" s="25">
        <f t="shared" si="5"/>
        <v>322.22473992084764</v>
      </c>
      <c r="X57" s="25">
        <f t="shared" si="6"/>
        <v>1.841284228119207</v>
      </c>
    </row>
    <row r="58" spans="1:24" s="10" customFormat="1" x14ac:dyDescent="0.25">
      <c r="A58" s="25"/>
      <c r="B58" s="25"/>
      <c r="D58" s="35"/>
      <c r="I58" s="5"/>
      <c r="U58" s="37"/>
      <c r="V58" s="25">
        <f t="shared" si="5"/>
        <v>6.1</v>
      </c>
      <c r="W58" s="25">
        <f t="shared" si="5"/>
        <v>324.06602414896685</v>
      </c>
      <c r="X58" s="25">
        <f t="shared" si="6"/>
        <v>1.841284228119207</v>
      </c>
    </row>
    <row r="59" spans="1:24" s="10" customFormat="1" x14ac:dyDescent="0.25">
      <c r="A59" s="39"/>
      <c r="B59" s="39"/>
      <c r="C59" s="5"/>
      <c r="D59" s="4"/>
      <c r="E59" s="5"/>
      <c r="F59" s="5"/>
      <c r="G59" s="5"/>
      <c r="H59" s="5"/>
      <c r="I59" s="5"/>
      <c r="U59" s="37"/>
      <c r="V59" s="25">
        <f t="shared" si="5"/>
        <v>6.2</v>
      </c>
      <c r="W59" s="25">
        <f t="shared" si="5"/>
        <v>325.90730837708605</v>
      </c>
      <c r="X59" s="25">
        <f t="shared" si="6"/>
        <v>1.841284228119207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7"/>
      <c r="V60" s="25">
        <f t="shared" si="5"/>
        <v>6.3</v>
      </c>
      <c r="W60" s="25">
        <f t="shared" si="5"/>
        <v>327.74859260520526</v>
      </c>
      <c r="X60" s="25">
        <f t="shared" si="6"/>
        <v>1.841284228119207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7"/>
      <c r="V61" s="25">
        <f t="shared" si="5"/>
        <v>6.4</v>
      </c>
      <c r="W61" s="25">
        <f t="shared" si="5"/>
        <v>329.58987683332447</v>
      </c>
      <c r="X61" s="25">
        <f t="shared" si="6"/>
        <v>1.841284228119207</v>
      </c>
    </row>
    <row r="62" spans="1:24" s="10" customFormat="1" x14ac:dyDescent="0.25">
      <c r="A62" s="5"/>
      <c r="B62" s="5"/>
      <c r="C62" s="27"/>
      <c r="D62" s="4"/>
      <c r="E62" s="5"/>
      <c r="F62" s="5"/>
      <c r="G62" s="5"/>
      <c r="H62" s="5"/>
      <c r="I62" s="5"/>
      <c r="U62" s="37"/>
      <c r="V62" s="25">
        <f t="shared" si="5"/>
        <v>6.5000000000000098</v>
      </c>
      <c r="W62" s="25">
        <f t="shared" si="5"/>
        <v>331.43116106144367</v>
      </c>
      <c r="X62" s="25">
        <f t="shared" si="6"/>
        <v>1.841284228119207</v>
      </c>
    </row>
    <row r="63" spans="1:24" s="10" customFormat="1" x14ac:dyDescent="0.25">
      <c r="A63" s="5"/>
      <c r="B63" s="5"/>
      <c r="C63" s="27"/>
      <c r="D63" s="4"/>
      <c r="E63" s="5"/>
      <c r="F63" s="5"/>
      <c r="G63" s="5"/>
      <c r="H63" s="5"/>
      <c r="I63" s="5"/>
      <c r="U63" s="37"/>
      <c r="V63" s="25">
        <f t="shared" si="5"/>
        <v>6.6</v>
      </c>
      <c r="W63" s="25">
        <f t="shared" si="5"/>
        <v>331.43116106144367</v>
      </c>
      <c r="X63" s="25">
        <f t="shared" si="6"/>
        <v>0</v>
      </c>
    </row>
    <row r="64" spans="1:24" s="10" customFormat="1" x14ac:dyDescent="0.25">
      <c r="A64" s="5"/>
      <c r="B64" s="5"/>
      <c r="C64" s="27"/>
      <c r="D64" s="4"/>
      <c r="E64" s="5"/>
      <c r="F64" s="5"/>
      <c r="G64" s="5"/>
      <c r="H64" s="5"/>
      <c r="I64" s="5"/>
      <c r="U64" s="37"/>
      <c r="V64" s="25">
        <f t="shared" ref="V64:W66" si="7">G24</f>
        <v>6.7</v>
      </c>
      <c r="W64" s="25">
        <f t="shared" si="7"/>
        <v>331.43116106144367</v>
      </c>
      <c r="X64" s="25">
        <f t="shared" si="6"/>
        <v>0</v>
      </c>
    </row>
    <row r="65" spans="1:24" s="10" customFormat="1" x14ac:dyDescent="0.25">
      <c r="A65" s="5"/>
      <c r="B65" s="5"/>
      <c r="C65" s="27"/>
      <c r="D65" s="4"/>
      <c r="E65" s="5"/>
      <c r="F65" s="5"/>
      <c r="G65" s="5"/>
      <c r="H65" s="5"/>
      <c r="I65" s="5"/>
      <c r="U65" s="37"/>
      <c r="V65" s="25">
        <f t="shared" si="7"/>
        <v>6.8000000000000096</v>
      </c>
      <c r="W65" s="25">
        <f t="shared" si="7"/>
        <v>331.43116106144367</v>
      </c>
      <c r="X65" s="25">
        <f t="shared" si="6"/>
        <v>0</v>
      </c>
    </row>
    <row r="66" spans="1:24" s="10" customFormat="1" x14ac:dyDescent="0.25">
      <c r="A66" s="5"/>
      <c r="B66" s="5"/>
      <c r="C66" s="27"/>
      <c r="D66" s="4"/>
      <c r="E66" s="5"/>
      <c r="F66" s="5"/>
      <c r="G66" s="5"/>
      <c r="H66" s="5"/>
      <c r="I66" s="5"/>
      <c r="U66" s="37"/>
      <c r="V66" s="25">
        <f t="shared" si="7"/>
        <v>6.9000000000000101</v>
      </c>
      <c r="W66" s="25">
        <f t="shared" si="7"/>
        <v>331.43116106144367</v>
      </c>
      <c r="X66" s="25">
        <f t="shared" si="6"/>
        <v>0</v>
      </c>
    </row>
    <row r="67" spans="1:24" s="10" customFormat="1" x14ac:dyDescent="0.25">
      <c r="A67" s="5"/>
      <c r="B67" s="5"/>
      <c r="C67" s="27"/>
      <c r="D67" s="4"/>
      <c r="E67" s="5"/>
      <c r="F67" s="5"/>
      <c r="G67" s="5"/>
      <c r="H67" s="5"/>
      <c r="I67" s="5"/>
      <c r="U67" s="37"/>
      <c r="V67" s="25">
        <f>V66+0.1</f>
        <v>7.0000000000000098</v>
      </c>
      <c r="W67" s="25">
        <f>W66</f>
        <v>331.43116106144367</v>
      </c>
      <c r="X67" s="25">
        <f>X66</f>
        <v>0</v>
      </c>
    </row>
    <row r="68" spans="1:24" s="10" customFormat="1" x14ac:dyDescent="0.25">
      <c r="A68" s="5"/>
      <c r="B68" s="5"/>
      <c r="C68" s="27"/>
      <c r="D68" s="4"/>
      <c r="E68" s="5"/>
      <c r="F68" s="5"/>
      <c r="G68" s="5"/>
      <c r="H68" s="5"/>
      <c r="I68" s="5"/>
      <c r="U68" s="37"/>
      <c r="V68" s="25">
        <f t="shared" ref="V68:V82" si="8">V67+0.1</f>
        <v>7.1000000000000094</v>
      </c>
      <c r="W68" s="25">
        <f>W67</f>
        <v>331.43116106144367</v>
      </c>
      <c r="X68" s="25">
        <f t="shared" ref="X68:X82" si="9">X67</f>
        <v>0</v>
      </c>
    </row>
    <row r="69" spans="1:24" s="10" customFormat="1" x14ac:dyDescent="0.25">
      <c r="A69" s="5"/>
      <c r="B69" s="5"/>
      <c r="C69" s="27"/>
      <c r="D69" s="4"/>
      <c r="E69" s="5"/>
      <c r="F69" s="5"/>
      <c r="G69" s="5"/>
      <c r="H69" s="5"/>
      <c r="I69" s="5"/>
      <c r="U69" s="37"/>
      <c r="V69" s="25">
        <f t="shared" si="8"/>
        <v>7.2000000000000091</v>
      </c>
      <c r="W69" s="25">
        <f t="shared" ref="W69:W82" si="10">W68</f>
        <v>331.43116106144367</v>
      </c>
      <c r="X69" s="25">
        <f t="shared" si="9"/>
        <v>0</v>
      </c>
    </row>
    <row r="70" spans="1:24" s="10" customFormat="1" x14ac:dyDescent="0.25">
      <c r="A70" s="25"/>
      <c r="B70" s="25"/>
      <c r="D70" s="35"/>
      <c r="I70" s="5"/>
      <c r="U70" s="37"/>
      <c r="V70" s="25">
        <f t="shared" si="8"/>
        <v>7.3000000000000087</v>
      </c>
      <c r="W70" s="25">
        <f t="shared" si="10"/>
        <v>331.43116106144367</v>
      </c>
      <c r="X70" s="25">
        <f t="shared" si="9"/>
        <v>0</v>
      </c>
    </row>
    <row r="71" spans="1:24" s="10" customFormat="1" x14ac:dyDescent="0.25">
      <c r="A71" s="25"/>
      <c r="B71" s="25"/>
      <c r="D71" s="35"/>
      <c r="I71" s="5"/>
      <c r="U71" s="37"/>
      <c r="V71" s="25">
        <f t="shared" si="8"/>
        <v>7.4000000000000083</v>
      </c>
      <c r="W71" s="25">
        <f t="shared" si="10"/>
        <v>331.43116106144367</v>
      </c>
      <c r="X71" s="25">
        <f t="shared" si="9"/>
        <v>0</v>
      </c>
    </row>
    <row r="72" spans="1:24" s="10" customFormat="1" x14ac:dyDescent="0.25">
      <c r="A72" s="25"/>
      <c r="B72" s="25"/>
      <c r="D72" s="35"/>
      <c r="U72" s="37"/>
      <c r="V72" s="25">
        <f t="shared" si="8"/>
        <v>7.500000000000008</v>
      </c>
      <c r="W72" s="25">
        <f t="shared" si="10"/>
        <v>331.43116106144367</v>
      </c>
      <c r="X72" s="25">
        <f t="shared" si="9"/>
        <v>0</v>
      </c>
    </row>
    <row r="73" spans="1:24" s="10" customFormat="1" x14ac:dyDescent="0.25">
      <c r="A73" s="25"/>
      <c r="B73" s="25"/>
      <c r="D73" s="35"/>
      <c r="U73" s="37"/>
      <c r="V73" s="25">
        <f t="shared" si="8"/>
        <v>7.6000000000000076</v>
      </c>
      <c r="W73" s="25">
        <f t="shared" si="10"/>
        <v>331.43116106144367</v>
      </c>
      <c r="X73" s="25">
        <f t="shared" si="9"/>
        <v>0</v>
      </c>
    </row>
    <row r="74" spans="1:24" s="10" customFormat="1" x14ac:dyDescent="0.25">
      <c r="A74" s="25"/>
      <c r="B74" s="25"/>
      <c r="D74" s="35"/>
      <c r="U74" s="37"/>
      <c r="V74" s="25">
        <f t="shared" si="8"/>
        <v>7.7000000000000073</v>
      </c>
      <c r="W74" s="25">
        <f t="shared" si="10"/>
        <v>331.43116106144367</v>
      </c>
      <c r="X74" s="25">
        <f t="shared" si="9"/>
        <v>0</v>
      </c>
    </row>
    <row r="75" spans="1:24" x14ac:dyDescent="0.25">
      <c r="A75" s="25"/>
      <c r="B75" s="25"/>
      <c r="C75" s="10"/>
      <c r="D75" s="35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5">
        <f t="shared" si="8"/>
        <v>7.8000000000000069</v>
      </c>
      <c r="W75" s="25">
        <f t="shared" si="10"/>
        <v>331.43116106144367</v>
      </c>
      <c r="X75" s="25">
        <f t="shared" si="9"/>
        <v>0</v>
      </c>
    </row>
    <row r="76" spans="1:24" x14ac:dyDescent="0.25">
      <c r="A76" s="25"/>
      <c r="B76" s="25"/>
      <c r="C76" s="10"/>
      <c r="D76" s="35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5">
        <f t="shared" si="8"/>
        <v>7.9000000000000066</v>
      </c>
      <c r="W76" s="25">
        <f t="shared" si="10"/>
        <v>331.43116106144367</v>
      </c>
      <c r="X76" s="25">
        <f t="shared" si="9"/>
        <v>0</v>
      </c>
    </row>
    <row r="77" spans="1:24" x14ac:dyDescent="0.25">
      <c r="A77" s="25"/>
      <c r="B77" s="25"/>
      <c r="C77" s="10"/>
      <c r="D77" s="35"/>
      <c r="E77" s="10"/>
      <c r="F77" s="10"/>
      <c r="G77" s="10"/>
      <c r="H77" s="10"/>
      <c r="V77" s="25">
        <f t="shared" si="8"/>
        <v>8.0000000000000071</v>
      </c>
      <c r="W77" s="25">
        <f t="shared" si="10"/>
        <v>331.43116106144367</v>
      </c>
      <c r="X77" s="25">
        <f t="shared" si="9"/>
        <v>0</v>
      </c>
    </row>
    <row r="78" spans="1:24" x14ac:dyDescent="0.25">
      <c r="A78" s="25"/>
      <c r="B78" s="25"/>
      <c r="C78" s="10"/>
      <c r="D78" s="35"/>
      <c r="E78" s="10"/>
      <c r="F78" s="10"/>
      <c r="G78" s="10"/>
      <c r="H78" s="10"/>
      <c r="V78" s="25">
        <f t="shared" si="8"/>
        <v>8.1000000000000068</v>
      </c>
      <c r="W78" s="25">
        <f t="shared" si="10"/>
        <v>331.43116106144367</v>
      </c>
      <c r="X78" s="25">
        <f t="shared" si="9"/>
        <v>0</v>
      </c>
    </row>
    <row r="79" spans="1:24" x14ac:dyDescent="0.25">
      <c r="A79" s="25"/>
      <c r="B79" s="25"/>
      <c r="C79" s="10"/>
      <c r="D79" s="35"/>
      <c r="E79" s="10"/>
      <c r="F79" s="10"/>
      <c r="G79" s="10"/>
      <c r="H79" s="10"/>
      <c r="V79" s="25">
        <f t="shared" si="8"/>
        <v>8.2000000000000064</v>
      </c>
      <c r="W79" s="25">
        <f t="shared" si="10"/>
        <v>331.43116106144367</v>
      </c>
      <c r="X79" s="25">
        <f t="shared" si="9"/>
        <v>0</v>
      </c>
    </row>
    <row r="80" spans="1:24" x14ac:dyDescent="0.25">
      <c r="A80" s="25"/>
      <c r="B80" s="25"/>
      <c r="C80" s="10"/>
      <c r="D80" s="35"/>
      <c r="E80" s="10"/>
      <c r="F80" s="10"/>
      <c r="G80" s="10"/>
      <c r="H80" s="10"/>
      <c r="V80" s="25">
        <f t="shared" si="8"/>
        <v>8.300000000000006</v>
      </c>
      <c r="W80" s="25">
        <f t="shared" si="10"/>
        <v>331.43116106144367</v>
      </c>
      <c r="X80" s="25">
        <f t="shared" si="9"/>
        <v>0</v>
      </c>
    </row>
    <row r="81" spans="1:24" x14ac:dyDescent="0.25">
      <c r="A81" s="25"/>
      <c r="B81" s="25"/>
      <c r="C81" s="10"/>
      <c r="D81" s="35"/>
      <c r="E81" s="10"/>
      <c r="F81" s="10"/>
      <c r="G81" s="10"/>
      <c r="H81" s="10"/>
      <c r="V81" s="25">
        <f t="shared" si="8"/>
        <v>8.4000000000000057</v>
      </c>
      <c r="W81" s="25">
        <f t="shared" si="10"/>
        <v>331.43116106144367</v>
      </c>
      <c r="X81" s="25">
        <f t="shared" si="9"/>
        <v>0</v>
      </c>
    </row>
    <row r="82" spans="1:24" x14ac:dyDescent="0.25">
      <c r="A82" s="39"/>
      <c r="B82" s="39"/>
      <c r="V82" s="25">
        <f t="shared" si="8"/>
        <v>8.5000000000000053</v>
      </c>
      <c r="W82" s="25">
        <f t="shared" si="10"/>
        <v>331.43116106144367</v>
      </c>
      <c r="X82" s="25">
        <f t="shared" si="9"/>
        <v>0</v>
      </c>
    </row>
    <row r="83" spans="1:24" x14ac:dyDescent="0.25">
      <c r="V83" s="25"/>
      <c r="W83" s="3"/>
      <c r="X83" s="2"/>
    </row>
    <row r="84" spans="1:24" x14ac:dyDescent="0.25">
      <c r="V84" s="34"/>
    </row>
    <row r="85" spans="1:24" x14ac:dyDescent="0.25">
      <c r="C85" s="27"/>
      <c r="V85" s="34"/>
    </row>
    <row r="86" spans="1:24" x14ac:dyDescent="0.25">
      <c r="C86" s="27"/>
      <c r="V86" s="34"/>
    </row>
    <row r="87" spans="1:24" x14ac:dyDescent="0.25">
      <c r="C87" s="27"/>
      <c r="V87" s="34"/>
    </row>
    <row r="88" spans="1:24" x14ac:dyDescent="0.25">
      <c r="C88" s="27"/>
      <c r="V88" s="34"/>
    </row>
    <row r="89" spans="1:24" x14ac:dyDescent="0.25">
      <c r="C89" s="27"/>
      <c r="V89" s="34"/>
    </row>
    <row r="90" spans="1:24" x14ac:dyDescent="0.25">
      <c r="C90" s="27"/>
      <c r="V90" s="34"/>
    </row>
    <row r="91" spans="1:24" x14ac:dyDescent="0.25">
      <c r="C91" s="27"/>
      <c r="V91" s="34"/>
    </row>
    <row r="92" spans="1:24" x14ac:dyDescent="0.25">
      <c r="C92" s="27"/>
      <c r="V92" s="34"/>
    </row>
    <row r="93" spans="1:24" x14ac:dyDescent="0.25">
      <c r="C93" s="27"/>
      <c r="V93" s="34"/>
    </row>
    <row r="94" spans="1:24" x14ac:dyDescent="0.25">
      <c r="C94" s="27"/>
      <c r="V94" s="34"/>
    </row>
    <row r="95" spans="1:24" x14ac:dyDescent="0.25">
      <c r="C95" s="27"/>
      <c r="V95" s="34"/>
    </row>
    <row r="96" spans="1:24" x14ac:dyDescent="0.25">
      <c r="C96" s="27"/>
      <c r="V96" s="34"/>
    </row>
    <row r="97" spans="3:22" x14ac:dyDescent="0.25">
      <c r="C97" s="27"/>
      <c r="V97" s="34"/>
    </row>
    <row r="98" spans="3:22" x14ac:dyDescent="0.25">
      <c r="C98" s="27"/>
      <c r="V98" s="34"/>
    </row>
    <row r="99" spans="3:22" x14ac:dyDescent="0.25">
      <c r="C99" s="27"/>
      <c r="V99" s="34"/>
    </row>
    <row r="100" spans="3:22" x14ac:dyDescent="0.25">
      <c r="C100" s="27"/>
      <c r="V100" s="34"/>
    </row>
    <row r="101" spans="3:22" x14ac:dyDescent="0.25">
      <c r="C101" s="27"/>
      <c r="V101" s="34"/>
    </row>
    <row r="102" spans="3:22" x14ac:dyDescent="0.25">
      <c r="C102" s="27"/>
      <c r="V102" s="34"/>
    </row>
    <row r="103" spans="3:22" x14ac:dyDescent="0.25">
      <c r="C103" s="27"/>
      <c r="V103" s="34"/>
    </row>
    <row r="104" spans="3:22" x14ac:dyDescent="0.25">
      <c r="C104" s="27"/>
      <c r="V104" s="34"/>
    </row>
    <row r="105" spans="3:22" x14ac:dyDescent="0.25">
      <c r="C105" s="27"/>
      <c r="V105" s="34"/>
    </row>
    <row r="106" spans="3:22" x14ac:dyDescent="0.25">
      <c r="C106" s="27"/>
      <c r="V106" s="34"/>
    </row>
    <row r="107" spans="3:22" x14ac:dyDescent="0.25">
      <c r="C107" s="27"/>
      <c r="V107" s="34"/>
    </row>
    <row r="108" spans="3:22" x14ac:dyDescent="0.25">
      <c r="C108" s="27"/>
      <c r="V108" s="34"/>
    </row>
    <row r="109" spans="3:22" x14ac:dyDescent="0.25">
      <c r="C109" s="27"/>
      <c r="V109" s="34"/>
    </row>
    <row r="110" spans="3:22" x14ac:dyDescent="0.25">
      <c r="C110" s="27"/>
      <c r="V110" s="34"/>
    </row>
    <row r="111" spans="3:22" x14ac:dyDescent="0.25">
      <c r="C111" s="27"/>
      <c r="V111" s="34"/>
    </row>
    <row r="112" spans="3:22" x14ac:dyDescent="0.25">
      <c r="C112" s="27"/>
      <c r="V112" s="34"/>
    </row>
    <row r="113" spans="1:22" x14ac:dyDescent="0.25">
      <c r="C113" s="27"/>
      <c r="V113" s="34"/>
    </row>
    <row r="114" spans="1:22" x14ac:dyDescent="0.25">
      <c r="C114" s="27"/>
      <c r="V114" s="34"/>
    </row>
    <row r="115" spans="1:22" x14ac:dyDescent="0.25">
      <c r="C115" s="27"/>
      <c r="V115" s="34"/>
    </row>
    <row r="116" spans="1:22" x14ac:dyDescent="0.25">
      <c r="C116" s="27"/>
      <c r="V116" s="34"/>
    </row>
    <row r="117" spans="1:22" x14ac:dyDescent="0.25">
      <c r="C117" s="27"/>
      <c r="V117" s="34"/>
    </row>
    <row r="118" spans="1:22" x14ac:dyDescent="0.25">
      <c r="A118" s="27"/>
      <c r="B118" s="27"/>
      <c r="C118" s="27"/>
      <c r="V118" s="34"/>
    </row>
    <row r="119" spans="1:22" x14ac:dyDescent="0.25">
      <c r="A119" s="27"/>
      <c r="B119" s="27"/>
      <c r="C119" s="27"/>
      <c r="V119" s="34"/>
    </row>
    <row r="120" spans="1:22" x14ac:dyDescent="0.25">
      <c r="A120" s="27"/>
      <c r="B120" s="27"/>
      <c r="C120" s="27"/>
      <c r="V120" s="34"/>
    </row>
    <row r="121" spans="1:22" x14ac:dyDescent="0.25">
      <c r="A121" s="27"/>
      <c r="B121" s="27"/>
      <c r="C121" s="27"/>
      <c r="V121" s="34"/>
    </row>
    <row r="122" spans="1:22" x14ac:dyDescent="0.25">
      <c r="A122" s="27"/>
      <c r="B122" s="27"/>
      <c r="C122" s="27"/>
      <c r="V122" s="34"/>
    </row>
    <row r="123" spans="1:22" x14ac:dyDescent="0.25">
      <c r="A123" s="27"/>
      <c r="B123" s="27"/>
      <c r="C123" s="27"/>
      <c r="V123" s="34"/>
    </row>
    <row r="124" spans="1:22" x14ac:dyDescent="0.25">
      <c r="A124" s="27"/>
      <c r="B124" s="27"/>
      <c r="C124" s="27"/>
      <c r="V124" s="34"/>
    </row>
    <row r="125" spans="1:22" x14ac:dyDescent="0.25">
      <c r="A125" s="27"/>
      <c r="B125" s="27"/>
      <c r="C125" s="27"/>
      <c r="V125" s="34"/>
    </row>
    <row r="126" spans="1:22" x14ac:dyDescent="0.25">
      <c r="A126" s="27"/>
      <c r="B126" s="27"/>
      <c r="C126" s="27"/>
      <c r="V126" s="34"/>
    </row>
    <row r="127" spans="1:22" x14ac:dyDescent="0.25">
      <c r="A127" s="27"/>
      <c r="B127" s="27"/>
      <c r="C127" s="27"/>
      <c r="V127" s="34"/>
    </row>
    <row r="128" spans="1:22" x14ac:dyDescent="0.25">
      <c r="A128" s="27"/>
      <c r="B128" s="27"/>
      <c r="C128" s="27"/>
      <c r="V128" s="34"/>
    </row>
    <row r="129" spans="1:22" x14ac:dyDescent="0.25">
      <c r="A129" s="27"/>
      <c r="B129" s="27"/>
      <c r="C129" s="27"/>
      <c r="V129" s="34"/>
    </row>
    <row r="130" spans="1:22" x14ac:dyDescent="0.25">
      <c r="A130" s="27"/>
      <c r="B130" s="27"/>
      <c r="C130" s="27"/>
      <c r="V130" s="34"/>
    </row>
    <row r="131" spans="1:22" x14ac:dyDescent="0.25">
      <c r="A131" s="27"/>
      <c r="B131" s="27"/>
      <c r="C131" s="27"/>
      <c r="V131" s="34"/>
    </row>
    <row r="132" spans="1:22" x14ac:dyDescent="0.25">
      <c r="A132" s="27"/>
      <c r="B132" s="27"/>
      <c r="C132" s="27"/>
      <c r="V132" s="34"/>
    </row>
    <row r="133" spans="1:22" x14ac:dyDescent="0.25">
      <c r="A133" s="27"/>
      <c r="B133" s="27"/>
      <c r="C133" s="27"/>
      <c r="V133" s="34"/>
    </row>
    <row r="134" spans="1:22" x14ac:dyDescent="0.25">
      <c r="A134" s="27"/>
      <c r="B134" s="27"/>
      <c r="C134" s="27"/>
      <c r="V134" s="34"/>
    </row>
    <row r="135" spans="1:22" x14ac:dyDescent="0.25">
      <c r="A135" s="27"/>
      <c r="B135" s="27"/>
      <c r="C135" s="27"/>
      <c r="V135" s="34"/>
    </row>
    <row r="136" spans="1:22" x14ac:dyDescent="0.25">
      <c r="A136" s="27"/>
      <c r="B136" s="27"/>
      <c r="C136" s="27"/>
      <c r="V136" s="34"/>
    </row>
    <row r="137" spans="1:22" x14ac:dyDescent="0.25">
      <c r="A137" s="27"/>
      <c r="B137" s="27"/>
      <c r="C137" s="27"/>
      <c r="V137" s="34"/>
    </row>
    <row r="138" spans="1:22" x14ac:dyDescent="0.25">
      <c r="A138" s="27"/>
      <c r="B138" s="27"/>
      <c r="C138" s="27"/>
      <c r="V138" s="34"/>
    </row>
    <row r="139" spans="1:22" x14ac:dyDescent="0.25">
      <c r="A139" s="27"/>
      <c r="B139" s="27"/>
      <c r="C139" s="27"/>
      <c r="V139" s="34"/>
    </row>
    <row r="140" spans="1:22" x14ac:dyDescent="0.25">
      <c r="A140" s="27"/>
      <c r="B140" s="27"/>
      <c r="C140" s="27"/>
      <c r="V140" s="34"/>
    </row>
    <row r="141" spans="1:22" x14ac:dyDescent="0.25">
      <c r="A141" s="27"/>
      <c r="B141" s="27"/>
      <c r="C141" s="27"/>
      <c r="V141" s="34"/>
    </row>
    <row r="142" spans="1:22" x14ac:dyDescent="0.25">
      <c r="A142" s="27"/>
      <c r="B142" s="27"/>
      <c r="C142" s="27"/>
      <c r="V142" s="34"/>
    </row>
    <row r="143" spans="1:22" x14ac:dyDescent="0.25">
      <c r="A143" s="27"/>
      <c r="B143" s="27"/>
      <c r="C143" s="27"/>
      <c r="V143" s="34"/>
    </row>
    <row r="144" spans="1:22" x14ac:dyDescent="0.25">
      <c r="A144" s="27"/>
      <c r="B144" s="27"/>
      <c r="C144" s="27"/>
      <c r="V144" s="34"/>
    </row>
    <row r="145" spans="1:3" x14ac:dyDescent="0.25">
      <c r="A145" s="27"/>
      <c r="B145" s="27"/>
      <c r="C145" s="27"/>
    </row>
    <row r="146" spans="1:3" x14ac:dyDescent="0.25">
      <c r="A146" s="27"/>
      <c r="B146" s="27"/>
      <c r="C146" s="27"/>
    </row>
    <row r="147" spans="1:3" x14ac:dyDescent="0.25">
      <c r="A147" s="27"/>
      <c r="B147" s="27"/>
      <c r="C147" s="27"/>
    </row>
    <row r="148" spans="1:3" x14ac:dyDescent="0.25">
      <c r="A148" s="27"/>
      <c r="B148" s="27"/>
      <c r="C148" s="27"/>
    </row>
    <row r="149" spans="1:3" x14ac:dyDescent="0.25">
      <c r="A149" s="27"/>
      <c r="B149" s="27"/>
      <c r="C149" s="27"/>
    </row>
    <row r="150" spans="1:3" x14ac:dyDescent="0.25">
      <c r="A150" s="27"/>
      <c r="B150" s="27"/>
      <c r="C150" s="27"/>
    </row>
    <row r="151" spans="1:3" x14ac:dyDescent="0.25">
      <c r="A151" s="27"/>
      <c r="B151" s="27"/>
      <c r="C151" s="27"/>
    </row>
    <row r="152" spans="1:3" x14ac:dyDescent="0.25">
      <c r="A152" s="27"/>
      <c r="B152" s="27"/>
      <c r="C152" s="27"/>
    </row>
    <row r="153" spans="1:3" x14ac:dyDescent="0.25">
      <c r="A153" s="27"/>
      <c r="B153" s="27"/>
      <c r="C153" s="27"/>
    </row>
    <row r="154" spans="1:3" x14ac:dyDescent="0.25">
      <c r="A154" s="27"/>
      <c r="B154" s="27"/>
      <c r="C154" s="27"/>
    </row>
    <row r="155" spans="1:3" x14ac:dyDescent="0.25">
      <c r="A155" s="27"/>
      <c r="B155" s="27"/>
      <c r="C155" s="27"/>
    </row>
    <row r="156" spans="1:3" x14ac:dyDescent="0.25">
      <c r="A156" s="27"/>
      <c r="B156" s="27"/>
      <c r="C156" s="27"/>
    </row>
    <row r="157" spans="1:3" x14ac:dyDescent="0.25">
      <c r="A157" s="27"/>
      <c r="B157" s="27"/>
      <c r="C157" s="27"/>
    </row>
    <row r="158" spans="1:3" x14ac:dyDescent="0.25">
      <c r="A158" s="27"/>
      <c r="B158" s="27"/>
      <c r="C158" s="27"/>
    </row>
    <row r="159" spans="1:3" x14ac:dyDescent="0.25">
      <c r="A159" s="27"/>
      <c r="B159" s="27"/>
      <c r="C159" s="27"/>
    </row>
    <row r="160" spans="1:3" x14ac:dyDescent="0.25">
      <c r="A160" s="27"/>
      <c r="B160" s="27"/>
      <c r="C160" s="27"/>
    </row>
    <row r="161" spans="1:3" x14ac:dyDescent="0.25">
      <c r="A161" s="27"/>
      <c r="B161" s="27"/>
      <c r="C161" s="27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0FAA-1636-4B3B-81A0-A247873EA4AC}">
  <sheetPr codeName="Sheet4"/>
  <dimension ref="A1:T102"/>
  <sheetViews>
    <sheetView showGridLines="0" topLeftCell="A4" workbookViewId="0">
      <selection activeCell="G36" sqref="G36"/>
    </sheetView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1" t="s">
        <v>6</v>
      </c>
      <c r="B6" s="42">
        <v>182.18919227304337</v>
      </c>
      <c r="C6" s="5"/>
      <c r="D6" s="57" t="s">
        <v>13</v>
      </c>
      <c r="E6" s="57"/>
      <c r="F6" s="57"/>
      <c r="G6" s="57"/>
      <c r="H6" s="17">
        <f>B8-B7</f>
        <v>14.302271555983992</v>
      </c>
      <c r="I6" s="18" t="s">
        <v>4</v>
      </c>
    </row>
    <row r="7" spans="1:12" x14ac:dyDescent="0.25">
      <c r="A7" s="43">
        <v>1</v>
      </c>
      <c r="B7" s="43">
        <v>197.61945787694506</v>
      </c>
      <c r="C7" s="5"/>
      <c r="D7" s="57" t="s">
        <v>14</v>
      </c>
      <c r="E7" s="57"/>
      <c r="F7" s="57"/>
      <c r="G7" s="57"/>
      <c r="H7" s="17">
        <f>B13-B12</f>
        <v>5.8162120368696151</v>
      </c>
      <c r="I7" s="18" t="s">
        <v>4</v>
      </c>
    </row>
    <row r="8" spans="1:12" x14ac:dyDescent="0.25">
      <c r="A8" s="44">
        <v>1.1000000000000001</v>
      </c>
      <c r="B8" s="44">
        <v>211.92172943292906</v>
      </c>
      <c r="C8" s="5"/>
    </row>
    <row r="9" spans="1:12" x14ac:dyDescent="0.25">
      <c r="A9" s="45">
        <v>1.2</v>
      </c>
      <c r="B9" s="45">
        <v>226.22400098891305</v>
      </c>
      <c r="C9" s="5"/>
    </row>
    <row r="10" spans="1:12" x14ac:dyDescent="0.25">
      <c r="A10" s="44">
        <v>1.3</v>
      </c>
      <c r="B10" s="44">
        <v>240.52627254489704</v>
      </c>
      <c r="C10" s="5"/>
    </row>
    <row r="11" spans="1:12" x14ac:dyDescent="0.25">
      <c r="A11" s="45">
        <v>1.4</v>
      </c>
      <c r="B11" s="45">
        <v>254.82854410088103</v>
      </c>
      <c r="C11" s="5"/>
    </row>
    <row r="12" spans="1:12" x14ac:dyDescent="0.25">
      <c r="A12" s="44">
        <v>1.5</v>
      </c>
      <c r="B12" s="44">
        <v>269.13081565686502</v>
      </c>
      <c r="C12" s="5"/>
    </row>
    <row r="13" spans="1:12" x14ac:dyDescent="0.25">
      <c r="A13" s="45">
        <v>1.6</v>
      </c>
      <c r="B13" s="45">
        <v>274.94702769373464</v>
      </c>
      <c r="C13" s="5"/>
    </row>
    <row r="14" spans="1:12" x14ac:dyDescent="0.25">
      <c r="A14" s="44">
        <v>1.7</v>
      </c>
      <c r="B14" s="44">
        <v>280.76323973060425</v>
      </c>
      <c r="C14" s="5"/>
    </row>
    <row r="15" spans="1:12" x14ac:dyDescent="0.25">
      <c r="A15" s="45">
        <v>1.8</v>
      </c>
      <c r="B15" s="45">
        <v>286.57945176747387</v>
      </c>
      <c r="C15" s="5"/>
    </row>
    <row r="16" spans="1:12" x14ac:dyDescent="0.25">
      <c r="A16" s="44">
        <v>1.9</v>
      </c>
      <c r="B16" s="44">
        <v>292.39566380434349</v>
      </c>
      <c r="C16" s="5"/>
    </row>
    <row r="17" spans="1:3" x14ac:dyDescent="0.25">
      <c r="A17" s="45">
        <v>2</v>
      </c>
      <c r="B17" s="45">
        <v>298.2118758412131</v>
      </c>
      <c r="C17" s="5"/>
    </row>
    <row r="18" spans="1:3" x14ac:dyDescent="0.25">
      <c r="A18" s="44">
        <v>2.1</v>
      </c>
      <c r="B18" s="44">
        <v>304.02808787808272</v>
      </c>
      <c r="C18" s="5"/>
    </row>
    <row r="19" spans="1:3" x14ac:dyDescent="0.25">
      <c r="A19" s="45">
        <v>2.2000000000000002</v>
      </c>
      <c r="B19" s="45">
        <v>309.84429991495233</v>
      </c>
      <c r="C19" s="5"/>
    </row>
    <row r="20" spans="1:3" x14ac:dyDescent="0.25">
      <c r="A20" s="44">
        <v>2.2999999999999998</v>
      </c>
      <c r="B20" s="44">
        <v>315.66051195182195</v>
      </c>
      <c r="C20" s="5"/>
    </row>
    <row r="21" spans="1:3" x14ac:dyDescent="0.25">
      <c r="A21" s="45">
        <v>2.4</v>
      </c>
      <c r="B21" s="45">
        <v>321.47672398869156</v>
      </c>
      <c r="C21" s="5"/>
    </row>
    <row r="22" spans="1:3" x14ac:dyDescent="0.25">
      <c r="A22" s="44">
        <v>2.5</v>
      </c>
      <c r="B22" s="44">
        <v>327.29293602556118</v>
      </c>
      <c r="C22" s="5"/>
    </row>
    <row r="23" spans="1:3" x14ac:dyDescent="0.25">
      <c r="A23" s="46">
        <v>2.6</v>
      </c>
      <c r="B23" s="46">
        <v>333.10914806243079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4"/>
      <c r="B44" s="34"/>
    </row>
    <row r="45" spans="1:3" x14ac:dyDescent="0.25">
      <c r="A45" s="2"/>
      <c r="B45" s="10"/>
      <c r="C45" s="5"/>
    </row>
    <row r="46" spans="1:3" x14ac:dyDescent="0.25">
      <c r="A46" s="34"/>
      <c r="B46" s="34"/>
    </row>
    <row r="47" spans="1:3" x14ac:dyDescent="0.25">
      <c r="A47" s="34"/>
      <c r="B47" s="34"/>
    </row>
    <row r="48" spans="1:3" x14ac:dyDescent="0.25">
      <c r="A48" s="34"/>
      <c r="B48" s="34"/>
    </row>
    <row r="49" spans="1:2" x14ac:dyDescent="0.25">
      <c r="A49" s="34"/>
      <c r="B49" s="34"/>
    </row>
    <row r="50" spans="1:2" x14ac:dyDescent="0.25">
      <c r="A50" s="34"/>
      <c r="B50" s="34"/>
    </row>
    <row r="51" spans="1:2" x14ac:dyDescent="0.25">
      <c r="A51" s="34"/>
      <c r="B51" s="34"/>
    </row>
    <row r="52" spans="1:2" x14ac:dyDescent="0.25">
      <c r="A52" s="34"/>
      <c r="B52" s="34"/>
    </row>
    <row r="53" spans="1:2" x14ac:dyDescent="0.25">
      <c r="A53" s="34"/>
      <c r="B53" s="34"/>
    </row>
    <row r="54" spans="1:2" x14ac:dyDescent="0.25">
      <c r="A54" s="34"/>
      <c r="B54" s="34"/>
    </row>
    <row r="55" spans="1:2" x14ac:dyDescent="0.25">
      <c r="A55" s="34"/>
      <c r="B55" s="34"/>
    </row>
    <row r="56" spans="1:2" x14ac:dyDescent="0.25">
      <c r="A56" s="34"/>
      <c r="B56" s="34"/>
    </row>
    <row r="57" spans="1:2" x14ac:dyDescent="0.25">
      <c r="A57" s="34"/>
      <c r="B57" s="34"/>
    </row>
    <row r="58" spans="1:2" x14ac:dyDescent="0.25">
      <c r="A58" s="34"/>
      <c r="B58" s="34"/>
    </row>
    <row r="59" spans="1:2" x14ac:dyDescent="0.25">
      <c r="A59" s="34"/>
      <c r="B59" s="34"/>
    </row>
    <row r="60" spans="1:2" x14ac:dyDescent="0.25">
      <c r="A60" s="34"/>
      <c r="B60" s="34"/>
    </row>
    <row r="61" spans="1:2" x14ac:dyDescent="0.25">
      <c r="A61" s="34"/>
      <c r="B61" s="34"/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EE08-948E-4FE6-AC3E-F59F558DD163}">
  <sheetPr codeName="Sheet5"/>
  <dimension ref="A1:L102"/>
  <sheetViews>
    <sheetView showGridLines="0" workbookViewId="0">
      <selection activeCell="Q27" sqref="Q27"/>
    </sheetView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1" t="s">
        <v>6</v>
      </c>
      <c r="B6" s="42">
        <v>159.94818199421235</v>
      </c>
      <c r="C6" s="5"/>
      <c r="D6" s="57" t="s">
        <v>13</v>
      </c>
      <c r="E6" s="57"/>
      <c r="F6" s="57"/>
      <c r="G6" s="57"/>
      <c r="H6" s="17">
        <f>B8-B7</f>
        <v>12.981691431117071</v>
      </c>
      <c r="I6" s="18" t="s">
        <v>4</v>
      </c>
    </row>
    <row r="7" spans="1:12" x14ac:dyDescent="0.25">
      <c r="A7" s="43">
        <v>1</v>
      </c>
      <c r="B7" s="43">
        <v>177.76999773336379</v>
      </c>
      <c r="C7" s="5"/>
      <c r="D7" s="57" t="s">
        <v>14</v>
      </c>
      <c r="E7" s="57"/>
      <c r="F7" s="57"/>
      <c r="G7" s="57"/>
      <c r="H7" s="17">
        <f>B13-B12</f>
        <v>5.4376705189029053</v>
      </c>
      <c r="I7" s="18" t="s">
        <v>4</v>
      </c>
    </row>
    <row r="8" spans="1:12" x14ac:dyDescent="0.25">
      <c r="A8" s="44">
        <v>1.1000000000000001</v>
      </c>
      <c r="B8" s="44">
        <v>190.75168916448087</v>
      </c>
      <c r="C8" s="5"/>
    </row>
    <row r="9" spans="1:12" x14ac:dyDescent="0.25">
      <c r="A9" s="45">
        <v>1.2</v>
      </c>
      <c r="B9" s="45">
        <v>203.73338059559794</v>
      </c>
      <c r="C9" s="5"/>
    </row>
    <row r="10" spans="1:12" x14ac:dyDescent="0.25">
      <c r="A10" s="44">
        <v>1.3</v>
      </c>
      <c r="B10" s="44">
        <v>216.71507202671501</v>
      </c>
      <c r="C10" s="5"/>
    </row>
    <row r="11" spans="1:12" x14ac:dyDescent="0.25">
      <c r="A11" s="45">
        <v>1.4</v>
      </c>
      <c r="B11" s="45">
        <v>229.69676345783208</v>
      </c>
      <c r="C11" s="5"/>
    </row>
    <row r="12" spans="1:12" x14ac:dyDescent="0.25">
      <c r="A12" s="44">
        <v>1.5</v>
      </c>
      <c r="B12" s="44">
        <v>242.67845488894915</v>
      </c>
      <c r="C12" s="5"/>
    </row>
    <row r="13" spans="1:12" x14ac:dyDescent="0.25">
      <c r="A13" s="45">
        <v>1.6</v>
      </c>
      <c r="B13" s="45">
        <v>248.11612540785205</v>
      </c>
      <c r="C13" s="5"/>
    </row>
    <row r="14" spans="1:12" x14ac:dyDescent="0.25">
      <c r="A14" s="44">
        <v>1.7</v>
      </c>
      <c r="B14" s="44">
        <v>253.55379592675496</v>
      </c>
      <c r="C14" s="5"/>
    </row>
    <row r="15" spans="1:12" x14ac:dyDescent="0.25">
      <c r="A15" s="45">
        <v>1.8</v>
      </c>
      <c r="B15" s="45">
        <v>258.99146644565786</v>
      </c>
      <c r="C15" s="5"/>
    </row>
    <row r="16" spans="1:12" x14ac:dyDescent="0.25">
      <c r="A16" s="44">
        <v>1.9</v>
      </c>
      <c r="B16" s="44">
        <v>264.42913696456077</v>
      </c>
      <c r="C16" s="5"/>
    </row>
    <row r="17" spans="1:3" x14ac:dyDescent="0.25">
      <c r="A17" s="45">
        <v>2</v>
      </c>
      <c r="B17" s="45">
        <v>269.86680748346367</v>
      </c>
      <c r="C17" s="5"/>
    </row>
    <row r="18" spans="1:3" x14ac:dyDescent="0.25">
      <c r="A18" s="44">
        <v>2.1</v>
      </c>
      <c r="B18" s="44">
        <v>275.30447800236658</v>
      </c>
      <c r="C18" s="5"/>
    </row>
    <row r="19" spans="1:3" x14ac:dyDescent="0.25">
      <c r="A19" s="45">
        <v>2.2000000000000002</v>
      </c>
      <c r="B19" s="45">
        <v>280.74214852126948</v>
      </c>
      <c r="C19" s="5"/>
    </row>
    <row r="20" spans="1:3" x14ac:dyDescent="0.25">
      <c r="A20" s="44">
        <v>2.2999999999999998</v>
      </c>
      <c r="B20" s="44">
        <v>286.17981904017239</v>
      </c>
      <c r="C20" s="5"/>
    </row>
    <row r="21" spans="1:3" x14ac:dyDescent="0.25">
      <c r="A21" s="45">
        <v>2.4</v>
      </c>
      <c r="B21" s="45">
        <v>291.6174895590753</v>
      </c>
      <c r="C21" s="5"/>
    </row>
    <row r="22" spans="1:3" x14ac:dyDescent="0.25">
      <c r="A22" s="44">
        <v>2.5</v>
      </c>
      <c r="B22" s="44">
        <v>297.0551600779782</v>
      </c>
      <c r="C22" s="5"/>
    </row>
    <row r="23" spans="1:3" x14ac:dyDescent="0.25">
      <c r="A23" s="45">
        <v>2.6</v>
      </c>
      <c r="B23" s="45">
        <v>302.49283059688111</v>
      </c>
      <c r="C23" s="5"/>
    </row>
    <row r="24" spans="1:3" x14ac:dyDescent="0.25">
      <c r="A24" s="44">
        <v>2.7</v>
      </c>
      <c r="B24" s="44">
        <v>307.93050111578401</v>
      </c>
      <c r="C24" s="5"/>
    </row>
    <row r="25" spans="1:3" x14ac:dyDescent="0.25">
      <c r="A25" s="46">
        <v>2.8</v>
      </c>
      <c r="B25" s="46">
        <v>313.36817163468692</v>
      </c>
      <c r="C25" s="5"/>
    </row>
    <row r="26" spans="1:3" x14ac:dyDescent="0.25">
      <c r="A26" s="27"/>
      <c r="B26" s="27"/>
      <c r="C26" s="39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7"/>
      <c r="B51" s="27"/>
    </row>
    <row r="52" spans="1:3" x14ac:dyDescent="0.25">
      <c r="A52" s="27"/>
      <c r="B52" s="27"/>
    </row>
    <row r="53" spans="1:3" x14ac:dyDescent="0.25">
      <c r="A53" s="27"/>
      <c r="B53" s="27"/>
    </row>
    <row r="54" spans="1:3" x14ac:dyDescent="0.25">
      <c r="A54" s="27"/>
      <c r="B54" s="27"/>
    </row>
    <row r="55" spans="1:3" x14ac:dyDescent="0.25">
      <c r="A55" s="27"/>
      <c r="B55" s="27"/>
    </row>
    <row r="56" spans="1:3" x14ac:dyDescent="0.25">
      <c r="A56" s="27"/>
      <c r="B56" s="27"/>
    </row>
    <row r="57" spans="1:3" x14ac:dyDescent="0.25">
      <c r="A57" s="27"/>
      <c r="B57" s="27"/>
    </row>
    <row r="58" spans="1:3" x14ac:dyDescent="0.25">
      <c r="A58" s="27"/>
      <c r="B58" s="27"/>
    </row>
    <row r="59" spans="1:3" x14ac:dyDescent="0.25">
      <c r="A59" s="27"/>
      <c r="B59" s="27"/>
    </row>
    <row r="60" spans="1:3" x14ac:dyDescent="0.25">
      <c r="A60" s="27"/>
      <c r="B60" s="27"/>
    </row>
    <row r="61" spans="1:3" x14ac:dyDescent="0.25">
      <c r="A61" s="27"/>
      <c r="B61" s="27"/>
    </row>
    <row r="62" spans="1:3" x14ac:dyDescent="0.25">
      <c r="A62" s="27"/>
      <c r="B62" s="27"/>
    </row>
    <row r="63" spans="1:3" x14ac:dyDescent="0.25">
      <c r="A63" s="27"/>
      <c r="B63" s="27"/>
    </row>
    <row r="64" spans="1:3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5EB6-137B-4332-935C-44255DCD9A25}">
  <sheetPr codeName="Sheet8"/>
  <dimension ref="A1:L102"/>
  <sheetViews>
    <sheetView showGridLines="0" workbookViewId="0">
      <selection activeCell="M33" sqref="M33"/>
    </sheetView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16</v>
      </c>
      <c r="B1" s="1"/>
      <c r="C1" s="1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48" t="s">
        <v>3</v>
      </c>
      <c r="B5" s="48" t="s">
        <v>4</v>
      </c>
      <c r="C5" s="5"/>
      <c r="D5" s="6" t="s">
        <v>18</v>
      </c>
      <c r="E5" s="6"/>
      <c r="F5" s="6"/>
      <c r="G5" s="6"/>
      <c r="H5" s="17">
        <f>C8</f>
        <v>4.3285235017279433</v>
      </c>
      <c r="I5" s="18" t="s">
        <v>4</v>
      </c>
    </row>
    <row r="6" spans="1:12" x14ac:dyDescent="0.25">
      <c r="A6" s="49">
        <v>0.45</v>
      </c>
      <c r="B6" s="49">
        <v>117.88861066470636</v>
      </c>
      <c r="C6" s="5"/>
    </row>
    <row r="7" spans="1:12" x14ac:dyDescent="0.25">
      <c r="A7" s="44">
        <v>0.5</v>
      </c>
      <c r="B7" s="44">
        <v>122.21713416643431</v>
      </c>
    </row>
    <row r="8" spans="1:12" x14ac:dyDescent="0.25">
      <c r="A8" s="45">
        <v>0.55000000000000004</v>
      </c>
      <c r="B8" s="45">
        <v>126.54565766816225</v>
      </c>
      <c r="C8" s="39">
        <f t="shared" ref="C8:C23" si="0">B8-B7</f>
        <v>4.3285235017279433</v>
      </c>
    </row>
    <row r="9" spans="1:12" x14ac:dyDescent="0.25">
      <c r="A9" s="44">
        <v>0.6</v>
      </c>
      <c r="B9" s="44">
        <v>130.87418116989019</v>
      </c>
      <c r="C9" s="39">
        <f t="shared" si="0"/>
        <v>4.3285235017279433</v>
      </c>
    </row>
    <row r="10" spans="1:12" x14ac:dyDescent="0.25">
      <c r="A10" s="45">
        <v>0.65</v>
      </c>
      <c r="B10" s="45">
        <v>135.20270467161814</v>
      </c>
      <c r="C10" s="39">
        <f t="shared" si="0"/>
        <v>4.3285235017279433</v>
      </c>
    </row>
    <row r="11" spans="1:12" x14ac:dyDescent="0.25">
      <c r="A11" s="44">
        <v>0.7</v>
      </c>
      <c r="B11" s="44">
        <v>139.53122817334608</v>
      </c>
      <c r="C11" s="39">
        <f t="shared" si="0"/>
        <v>4.3285235017279433</v>
      </c>
    </row>
    <row r="12" spans="1:12" x14ac:dyDescent="0.25">
      <c r="A12" s="45">
        <v>0.75</v>
      </c>
      <c r="B12" s="45">
        <v>143.85975167507402</v>
      </c>
      <c r="C12" s="39">
        <f t="shared" si="0"/>
        <v>4.3285235017279433</v>
      </c>
    </row>
    <row r="13" spans="1:12" x14ac:dyDescent="0.25">
      <c r="A13" s="44">
        <v>0.8</v>
      </c>
      <c r="B13" s="44">
        <v>148.18827517680197</v>
      </c>
      <c r="C13" s="39">
        <f t="shared" si="0"/>
        <v>4.3285235017279433</v>
      </c>
    </row>
    <row r="14" spans="1:12" x14ac:dyDescent="0.25">
      <c r="A14" s="45">
        <v>0.85</v>
      </c>
      <c r="B14" s="45">
        <v>152.51679867852991</v>
      </c>
      <c r="C14" s="39">
        <f t="shared" si="0"/>
        <v>4.3285235017279433</v>
      </c>
    </row>
    <row r="15" spans="1:12" x14ac:dyDescent="0.25">
      <c r="A15" s="44">
        <v>0.9</v>
      </c>
      <c r="B15" s="44">
        <v>156.84532218025785</v>
      </c>
      <c r="C15" s="39">
        <f t="shared" si="0"/>
        <v>4.3285235017279433</v>
      </c>
    </row>
    <row r="16" spans="1:12" x14ac:dyDescent="0.25">
      <c r="A16" s="45">
        <v>0.95</v>
      </c>
      <c r="B16" s="45">
        <v>161.1738456819858</v>
      </c>
      <c r="C16" s="39">
        <f t="shared" si="0"/>
        <v>4.3285235017279433</v>
      </c>
    </row>
    <row r="17" spans="1:3" x14ac:dyDescent="0.25">
      <c r="A17" s="44">
        <v>1</v>
      </c>
      <c r="B17" s="44">
        <v>165.50236918371374</v>
      </c>
      <c r="C17" s="39">
        <f t="shared" si="0"/>
        <v>4.3285235017279433</v>
      </c>
    </row>
    <row r="18" spans="1:3" x14ac:dyDescent="0.25">
      <c r="A18" s="45">
        <v>1.05</v>
      </c>
      <c r="B18" s="45">
        <v>169.83089268544168</v>
      </c>
      <c r="C18" s="39">
        <f t="shared" si="0"/>
        <v>4.3285235017279433</v>
      </c>
    </row>
    <row r="19" spans="1:3" x14ac:dyDescent="0.25">
      <c r="A19" s="44">
        <v>1.1000000000000001</v>
      </c>
      <c r="B19" s="44">
        <v>174.15941618716963</v>
      </c>
      <c r="C19" s="39">
        <f t="shared" si="0"/>
        <v>4.3285235017279433</v>
      </c>
    </row>
    <row r="20" spans="1:3" x14ac:dyDescent="0.25">
      <c r="A20" s="45">
        <v>1.1499999999999999</v>
      </c>
      <c r="B20" s="45">
        <v>178.48793968889757</v>
      </c>
      <c r="C20" s="39">
        <f t="shared" si="0"/>
        <v>4.3285235017279433</v>
      </c>
    </row>
    <row r="21" spans="1:3" x14ac:dyDescent="0.25">
      <c r="A21" s="44">
        <v>1.2</v>
      </c>
      <c r="B21" s="44">
        <v>182.81646319062551</v>
      </c>
      <c r="C21" s="39">
        <f t="shared" si="0"/>
        <v>4.3285235017279433</v>
      </c>
    </row>
    <row r="22" spans="1:3" x14ac:dyDescent="0.25">
      <c r="A22" s="46">
        <v>1.25</v>
      </c>
      <c r="B22" s="46">
        <v>187.14498669235346</v>
      </c>
      <c r="C22" s="39">
        <f t="shared" si="0"/>
        <v>4.3285235017279433</v>
      </c>
    </row>
    <row r="23" spans="1:3" x14ac:dyDescent="0.25">
      <c r="A23" s="27"/>
      <c r="B23" s="27"/>
      <c r="C23" s="39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7"/>
      <c r="B46" s="3"/>
    </row>
    <row r="47" spans="1:3" x14ac:dyDescent="0.25">
      <c r="A47" s="27"/>
      <c r="B47" s="27"/>
    </row>
    <row r="48" spans="1:3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01D9-7B75-429F-864D-B2A8F28E492B}">
  <sheetPr codeName="Sheet16"/>
  <dimension ref="A1:E17"/>
  <sheetViews>
    <sheetView showGridLines="0" workbookViewId="0">
      <selection activeCell="L27" sqref="L27"/>
    </sheetView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19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17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9" t="s">
        <v>20</v>
      </c>
      <c r="B5" s="60"/>
    </row>
    <row r="6" spans="1:5" x14ac:dyDescent="0.25">
      <c r="A6" s="50" t="s">
        <v>21</v>
      </c>
      <c r="B6" s="51" t="s">
        <v>4</v>
      </c>
    </row>
    <row r="7" spans="1:5" x14ac:dyDescent="0.25">
      <c r="A7" s="52" t="s">
        <v>6</v>
      </c>
      <c r="B7" s="49">
        <v>72.971495156511224</v>
      </c>
    </row>
    <row r="8" spans="1:5" x14ac:dyDescent="0.25">
      <c r="A8" s="5" t="s">
        <v>22</v>
      </c>
      <c r="B8" s="44">
        <v>141.38227186574053</v>
      </c>
    </row>
    <row r="9" spans="1:5" x14ac:dyDescent="0.25">
      <c r="A9" s="53" t="s">
        <v>23</v>
      </c>
      <c r="B9" s="45">
        <v>173.30730099671419</v>
      </c>
    </row>
    <row r="10" spans="1:5" x14ac:dyDescent="0.25">
      <c r="A10" s="54" t="s">
        <v>24</v>
      </c>
      <c r="B10" s="55">
        <v>191.5501747858421</v>
      </c>
    </row>
    <row r="11" spans="1:5" ht="15.75" thickBot="1" x14ac:dyDescent="0.3"/>
    <row r="12" spans="1:5" ht="19.5" thickBot="1" x14ac:dyDescent="0.35">
      <c r="A12" s="59" t="s">
        <v>25</v>
      </c>
      <c r="B12" s="60"/>
    </row>
    <row r="13" spans="1:5" x14ac:dyDescent="0.25">
      <c r="A13" s="50" t="s">
        <v>21</v>
      </c>
      <c r="B13" s="51" t="s">
        <v>4</v>
      </c>
    </row>
    <row r="14" spans="1:5" x14ac:dyDescent="0.25">
      <c r="A14" s="52" t="s">
        <v>6</v>
      </c>
      <c r="B14" s="49">
        <v>61.296055931469425</v>
      </c>
      <c r="E14" s="44"/>
    </row>
    <row r="15" spans="1:5" x14ac:dyDescent="0.25">
      <c r="A15" s="5" t="s">
        <v>22</v>
      </c>
      <c r="B15" s="44">
        <v>118.76110836722205</v>
      </c>
      <c r="E15" s="44"/>
    </row>
    <row r="16" spans="1:5" x14ac:dyDescent="0.25">
      <c r="A16" s="53" t="s">
        <v>23</v>
      </c>
      <c r="B16" s="45">
        <v>145.57813283723991</v>
      </c>
      <c r="E16" s="44"/>
    </row>
    <row r="17" spans="1:5" x14ac:dyDescent="0.25">
      <c r="A17" s="54" t="s">
        <v>24</v>
      </c>
      <c r="B17" s="55">
        <v>160.90214682010736</v>
      </c>
      <c r="E17" s="44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Jóhann Þórhallsson</cp:lastModifiedBy>
  <dcterms:created xsi:type="dcterms:W3CDTF">2022-03-02T11:21:12Z</dcterms:created>
  <dcterms:modified xsi:type="dcterms:W3CDTF">2022-03-08T11:24:20Z</dcterms:modified>
</cp:coreProperties>
</file>