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50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<sst xmlns="http://schemas.openxmlformats.org/spreadsheetml/2006/main" count="80" uniqueCount="30">
  <si>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</si>
  <si>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</si>
  <si>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</si>
  <si>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</si>
  <si>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</si>
  <si>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</si>
  <si>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</si>
  <si>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</si>
  <si>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</si>
  <si>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</si>
  <si>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</si>
  <si>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</si>
  <si>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</si>
  <si>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</si>
  <si>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</si>
  <si>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</si>
  <si>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</si>
  <si>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</si>
  <si>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</si>
  <si>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</si>
  <si>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</si>
  <si>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</si>
  <si>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</si>
  <si>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3. september 2021</t>
  </si>
  <si>
    <t>Verð hækkar um 5,6% frá 4. ágúst 2021</t>
  </si>
  <si>
    <t>Verð hækkar um 13,2% frá 4. ágúst 2021</t>
  </si>
  <si>
    <t>Verð lækkar um 8,5% frá 4. ágúst 2021</t>
  </si>
  <si>
    <t>Verð hækkar um 5,2% frá 4. ágúst 2021</t>
  </si>
  <si>
    <t>Verð óbreytt frá 4. ágúst 2021</t>
  </si>
  <si>
    <t>Verð lækkar um 2,3% frá 4. ágúst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</si>
</sst>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63"/>
          <c:w val="0.91925"/>
          <c:h val="0.7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07269"/>
        <c:crosses val="autoZero"/>
        <c:auto val="1"/>
        <c:lblOffset val="100"/>
        <c:tickLblSkip val="2"/>
        <c:noMultiLvlLbl val="0"/>
      </c:catAx>
      <c:valAx>
        <c:axId val="175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8675"/>
          <c:w val="0.939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802655"/>
        <c:crosses val="autoZero"/>
        <c:auto val="1"/>
        <c:lblOffset val="100"/>
        <c:tickLblSkip val="2"/>
        <c:noMultiLvlLbl val="0"/>
      </c:catAx>
      <c:valAx>
        <c:axId val="880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47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4"/>
          <c:w val="0.924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123,97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15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4"/>
          <c:w val="0.924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9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0375"/>
          <c:w val="0.9287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30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6</xdr:row>
      <xdr:rowOff>142875</xdr:rowOff>
    </xdr:from>
    <xdr:to>
      <xdr:col>20</xdr:col>
      <xdr:colOff>104775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86275" y="1371600"/>
        <a:ext cx="6800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4</xdr:row>
      <xdr:rowOff>180975</xdr:rowOff>
    </xdr:from>
    <xdr:to>
      <xdr:col>19</xdr:col>
      <xdr:colOff>342900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29125" y="1047750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180975</xdr:rowOff>
    </xdr:from>
    <xdr:to>
      <xdr:col>11</xdr:col>
      <xdr:colOff>276225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009775" y="1600200"/>
        <a:ext cx="5238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7</xdr:row>
      <xdr:rowOff>142875</xdr:rowOff>
    </xdr:from>
    <xdr:to>
      <xdr:col>11</xdr:col>
      <xdr:colOff>276225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000250" y="1562100"/>
        <a:ext cx="5248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66675</xdr:rowOff>
    </xdr:from>
    <xdr:to>
      <xdr:col>10</xdr:col>
      <xdr:colOff>600075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609725" y="1304925"/>
        <a:ext cx="5600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A6" sqref="A6:H26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5.5">
      <c r="A1" s="67" t="s">
        <v>4</v>
      </c>
      <c r="B1" s="67"/>
      <c r="C1" s="67"/>
      <c r="D1" s="67"/>
      <c r="E1" s="67"/>
      <c r="G1" s="61"/>
      <c r="V1" s="52"/>
      <c r="W1" s="52"/>
      <c r="X1" s="52"/>
      <c r="Y1" s="8"/>
    </row>
    <row r="2" spans="1:29" ht="14.25">
      <c r="A2" s="68" t="s">
        <v>23</v>
      </c>
      <c r="B2" s="68"/>
      <c r="C2" s="68"/>
      <c r="D2" s="68"/>
      <c r="E2" s="68"/>
      <c r="T2" s="58"/>
      <c r="U2" s="8"/>
      <c r="V2" s="52"/>
      <c r="W2" s="52"/>
      <c r="X2" s="52"/>
      <c r="Y2" s="8"/>
      <c r="AB2" s="8"/>
      <c r="AC2" s="8"/>
    </row>
    <row r="3" spans="1:29" ht="14.25">
      <c r="A3" s="69" t="s">
        <v>24</v>
      </c>
      <c r="B3" s="70"/>
      <c r="C3" s="70"/>
      <c r="D3" s="70"/>
      <c r="E3" s="70"/>
      <c r="T3" s="58"/>
      <c r="U3" s="8"/>
      <c r="V3" s="52"/>
      <c r="W3" s="52"/>
      <c r="X3" s="52"/>
      <c r="Y3" s="8"/>
      <c r="AB3" s="8"/>
      <c r="AC3" s="8"/>
    </row>
    <row r="4" spans="10:29" ht="14.25">
      <c r="J4" s="66" t="s">
        <v>11</v>
      </c>
      <c r="K4" s="66"/>
      <c r="L4" s="66"/>
      <c r="M4" s="66"/>
      <c r="N4" s="3">
        <f>X8</f>
        <v>4.316916380235142</v>
      </c>
      <c r="O4" s="5" t="s">
        <v>5</v>
      </c>
      <c r="T4" s="58"/>
      <c r="Y4" s="8"/>
      <c r="AB4" s="8"/>
      <c r="AC4" s="8"/>
    </row>
    <row r="5" spans="1:29" ht="14.2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6" t="s">
        <v>12</v>
      </c>
      <c r="K5" s="66"/>
      <c r="L5" s="66"/>
      <c r="M5" s="66"/>
      <c r="N5" s="3">
        <f>X28</f>
        <v>1.8887188950062637</v>
      </c>
      <c r="O5" s="5" t="s">
        <v>5</v>
      </c>
      <c r="T5" s="58"/>
      <c r="V5" s="65" t="s">
        <v>20</v>
      </c>
      <c r="W5" s="65"/>
      <c r="X5" s="65"/>
      <c r="Y5" s="8"/>
      <c r="AB5" s="8"/>
      <c r="AC5" s="8"/>
    </row>
    <row r="6" spans="1:29" ht="14.25">
      <c r="A6" s="35" t="s">
        <v>1</v>
      </c>
      <c r="B6" s="24">
        <v>163.83297234711912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4.25">
      <c r="A7" s="37">
        <v>1</v>
      </c>
      <c r="B7" s="23">
        <v>178.0728006847004</v>
      </c>
      <c r="C7" s="32"/>
      <c r="D7" s="23">
        <v>3</v>
      </c>
      <c r="E7" s="23">
        <v>264.4111282894038</v>
      </c>
      <c r="F7" s="32"/>
      <c r="G7" s="23">
        <v>5</v>
      </c>
      <c r="H7" s="38">
        <v>302.18550618952906</v>
      </c>
      <c r="T7" s="58"/>
      <c r="V7" s="49">
        <f>A7</f>
        <v>1</v>
      </c>
      <c r="W7" s="49">
        <f>B7</f>
        <v>178.0728006847004</v>
      </c>
      <c r="Y7" s="8"/>
      <c r="AB7" s="8"/>
      <c r="AC7" s="8"/>
    </row>
    <row r="8" spans="1:29" ht="14.25">
      <c r="A8" s="39">
        <v>1.1</v>
      </c>
      <c r="B8" s="40">
        <v>182.38971706493555</v>
      </c>
      <c r="C8" s="33"/>
      <c r="D8" s="40">
        <v>3.1</v>
      </c>
      <c r="E8" s="40">
        <v>266.29984718441005</v>
      </c>
      <c r="F8" s="33"/>
      <c r="G8" s="40">
        <v>5.1</v>
      </c>
      <c r="H8" s="41">
        <v>304.0742250845353</v>
      </c>
      <c r="T8" s="58"/>
      <c r="V8" s="49">
        <f aca="true" t="shared" si="0" ref="V8:V26">A8</f>
        <v>1.1</v>
      </c>
      <c r="W8" s="49">
        <f aca="true" t="shared" si="1" ref="W8:W26">B8</f>
        <v>182.38971706493555</v>
      </c>
      <c r="X8" s="49">
        <f aca="true" t="shared" si="2" ref="X8:X26">B8-B7</f>
        <v>4.316916380235142</v>
      </c>
      <c r="Y8" s="8"/>
      <c r="AB8" s="8"/>
      <c r="AC8" s="8"/>
    </row>
    <row r="9" spans="1:29" ht="14.25">
      <c r="A9" s="37">
        <v>1.2</v>
      </c>
      <c r="B9" s="23">
        <v>186.70663344517072</v>
      </c>
      <c r="C9" s="33"/>
      <c r="D9" s="23">
        <v>3.2</v>
      </c>
      <c r="E9" s="23">
        <v>268.1885660794163</v>
      </c>
      <c r="F9" s="33"/>
      <c r="G9" s="23">
        <v>5.2</v>
      </c>
      <c r="H9" s="38">
        <v>305.9629439795416</v>
      </c>
      <c r="T9" s="58"/>
      <c r="V9" s="49">
        <f t="shared" si="0"/>
        <v>1.2</v>
      </c>
      <c r="W9" s="49">
        <f t="shared" si="1"/>
        <v>186.70663344517072</v>
      </c>
      <c r="X9" s="49">
        <f t="shared" si="2"/>
        <v>4.31691638023517</v>
      </c>
      <c r="Y9" s="8"/>
      <c r="AB9" s="8"/>
      <c r="AC9" s="8"/>
    </row>
    <row r="10" spans="1:29" ht="14.25">
      <c r="A10" s="39">
        <v>1.3</v>
      </c>
      <c r="B10" s="40">
        <v>191.0235498254059</v>
      </c>
      <c r="C10" s="33"/>
      <c r="D10" s="40">
        <v>3.3</v>
      </c>
      <c r="E10" s="40">
        <v>270.0772849744226</v>
      </c>
      <c r="F10" s="33"/>
      <c r="G10" s="40">
        <v>5.3</v>
      </c>
      <c r="H10" s="41">
        <v>307.85166287454786</v>
      </c>
      <c r="T10" s="58"/>
      <c r="V10" s="49">
        <f t="shared" si="0"/>
        <v>1.3</v>
      </c>
      <c r="W10" s="49">
        <f t="shared" si="1"/>
        <v>191.0235498254059</v>
      </c>
      <c r="X10" s="49">
        <f t="shared" si="2"/>
        <v>4.31691638023517</v>
      </c>
      <c r="Y10" s="8"/>
      <c r="AB10" s="8"/>
      <c r="AC10" s="8"/>
    </row>
    <row r="11" spans="1:29" ht="14.25">
      <c r="A11" s="37">
        <v>1.4</v>
      </c>
      <c r="B11" s="23">
        <v>195.34046620564106</v>
      </c>
      <c r="C11" s="33"/>
      <c r="D11" s="23">
        <v>3.4</v>
      </c>
      <c r="E11" s="23">
        <v>271.96600386942885</v>
      </c>
      <c r="F11" s="33"/>
      <c r="G11" s="23">
        <v>5.4</v>
      </c>
      <c r="H11" s="38">
        <v>309.7403817695541</v>
      </c>
      <c r="T11" s="58"/>
      <c r="V11" s="49">
        <f t="shared" si="0"/>
        <v>1.4</v>
      </c>
      <c r="W11" s="49">
        <f t="shared" si="1"/>
        <v>195.34046620564106</v>
      </c>
      <c r="X11" s="49">
        <f t="shared" si="2"/>
        <v>4.31691638023517</v>
      </c>
      <c r="Y11" s="8"/>
      <c r="AB11" s="8"/>
      <c r="AC11" s="8"/>
    </row>
    <row r="12" spans="1:29" ht="14.25">
      <c r="A12" s="39">
        <v>1.5</v>
      </c>
      <c r="B12" s="40">
        <v>199.65738258587623</v>
      </c>
      <c r="C12" s="33"/>
      <c r="D12" s="40">
        <v>3.5</v>
      </c>
      <c r="E12" s="40">
        <v>273.8547227644351</v>
      </c>
      <c r="F12" s="33"/>
      <c r="G12" s="40">
        <v>5.5</v>
      </c>
      <c r="H12" s="41">
        <v>311.6291006645604</v>
      </c>
      <c r="T12" s="58"/>
      <c r="V12" s="49">
        <f t="shared" si="0"/>
        <v>1.5</v>
      </c>
      <c r="W12" s="49">
        <f t="shared" si="1"/>
        <v>199.65738258587623</v>
      </c>
      <c r="X12" s="49">
        <f t="shared" si="2"/>
        <v>4.31691638023517</v>
      </c>
      <c r="Y12" s="8"/>
      <c r="AB12" s="8"/>
      <c r="AC12" s="8"/>
    </row>
    <row r="13" spans="1:29" ht="14.25">
      <c r="A13" s="37">
        <v>1.6</v>
      </c>
      <c r="B13" s="23">
        <v>203.9742989661114</v>
      </c>
      <c r="C13" s="33"/>
      <c r="D13" s="23">
        <v>3.6</v>
      </c>
      <c r="E13" s="23">
        <v>275.7434416594414</v>
      </c>
      <c r="F13" s="33"/>
      <c r="G13" s="23">
        <v>5.6</v>
      </c>
      <c r="H13" s="38">
        <v>311.6291006645604</v>
      </c>
      <c r="T13" s="58"/>
      <c r="V13" s="49">
        <f t="shared" si="0"/>
        <v>1.6</v>
      </c>
      <c r="W13" s="49">
        <f t="shared" si="1"/>
        <v>203.9742989661114</v>
      </c>
      <c r="X13" s="49">
        <f t="shared" si="2"/>
        <v>4.31691638023517</v>
      </c>
      <c r="Y13" s="8"/>
      <c r="AB13" s="8"/>
      <c r="AC13" s="8"/>
    </row>
    <row r="14" spans="1:29" ht="14.25">
      <c r="A14" s="39">
        <v>1.7</v>
      </c>
      <c r="B14" s="40">
        <v>208.29121534634658</v>
      </c>
      <c r="C14" s="33"/>
      <c r="D14" s="40">
        <v>3.7</v>
      </c>
      <c r="E14" s="40">
        <v>277.63216055444764</v>
      </c>
      <c r="F14" s="33"/>
      <c r="G14" s="40">
        <v>5.7</v>
      </c>
      <c r="H14" s="41">
        <v>311.6291006645604</v>
      </c>
      <c r="T14" s="58"/>
      <c r="V14" s="49">
        <f t="shared" si="0"/>
        <v>1.7</v>
      </c>
      <c r="W14" s="49">
        <f t="shared" si="1"/>
        <v>208.29121534634658</v>
      </c>
      <c r="X14" s="49">
        <f t="shared" si="2"/>
        <v>4.31691638023517</v>
      </c>
      <c r="Y14" s="8"/>
      <c r="AB14" s="8"/>
      <c r="AC14" s="8"/>
    </row>
    <row r="15" spans="1:29" ht="14.25">
      <c r="A15" s="37">
        <v>1.8</v>
      </c>
      <c r="B15" s="23">
        <v>212.60813172658175</v>
      </c>
      <c r="C15" s="33"/>
      <c r="D15" s="23">
        <v>3.8</v>
      </c>
      <c r="E15" s="23">
        <v>279.5208794494539</v>
      </c>
      <c r="F15" s="33"/>
      <c r="G15" s="23">
        <v>5.8</v>
      </c>
      <c r="H15" s="38">
        <v>311.6291006645604</v>
      </c>
      <c r="T15" s="58"/>
      <c r="V15" s="49">
        <f t="shared" si="0"/>
        <v>1.8</v>
      </c>
      <c r="W15" s="49">
        <f t="shared" si="1"/>
        <v>212.60813172658175</v>
      </c>
      <c r="X15" s="49">
        <f t="shared" si="2"/>
        <v>4.31691638023517</v>
      </c>
      <c r="Y15" s="8"/>
      <c r="AB15" s="8"/>
      <c r="AC15" s="8"/>
    </row>
    <row r="16" spans="1:29" ht="14.25">
      <c r="A16" s="39">
        <v>1.9</v>
      </c>
      <c r="B16" s="40">
        <v>216.92504810681692</v>
      </c>
      <c r="C16" s="33"/>
      <c r="D16" s="40">
        <v>3.9</v>
      </c>
      <c r="E16" s="40">
        <v>281.40959834446016</v>
      </c>
      <c r="F16" s="33"/>
      <c r="G16" s="40">
        <v>5.9</v>
      </c>
      <c r="H16" s="41">
        <v>311.6291006645604</v>
      </c>
      <c r="T16" s="58"/>
      <c r="V16" s="49">
        <f t="shared" si="0"/>
        <v>1.9</v>
      </c>
      <c r="W16" s="49">
        <f t="shared" si="1"/>
        <v>216.92504810681692</v>
      </c>
      <c r="X16" s="49">
        <f t="shared" si="2"/>
        <v>4.31691638023517</v>
      </c>
      <c r="Y16" s="8"/>
      <c r="AB16" s="8"/>
      <c r="AC16" s="8"/>
    </row>
    <row r="17" spans="1:29" ht="14.25">
      <c r="A17" s="37">
        <v>2</v>
      </c>
      <c r="B17" s="23">
        <v>221.2419644870521</v>
      </c>
      <c r="C17" s="33"/>
      <c r="D17" s="23">
        <v>4</v>
      </c>
      <c r="E17" s="23">
        <v>283.2983172394664</v>
      </c>
      <c r="F17" s="33"/>
      <c r="G17" s="23">
        <v>6</v>
      </c>
      <c r="H17" s="38">
        <v>311.6291006645604</v>
      </c>
      <c r="T17" s="58"/>
      <c r="V17" s="49">
        <f t="shared" si="0"/>
        <v>2</v>
      </c>
      <c r="W17" s="49">
        <f t="shared" si="1"/>
        <v>221.2419644870521</v>
      </c>
      <c r="X17" s="49">
        <f t="shared" si="2"/>
        <v>4.31691638023517</v>
      </c>
      <c r="Y17" s="8"/>
      <c r="AB17" s="8"/>
      <c r="AC17" s="8"/>
    </row>
    <row r="18" spans="1:29" ht="14.25">
      <c r="A18" s="39">
        <v>2.1</v>
      </c>
      <c r="B18" s="40">
        <v>225.55888086728726</v>
      </c>
      <c r="C18" s="33"/>
      <c r="D18" s="40">
        <v>4.1</v>
      </c>
      <c r="E18" s="40">
        <v>285.1870361344727</v>
      </c>
      <c r="F18" s="33"/>
      <c r="G18" s="40">
        <v>6.1</v>
      </c>
      <c r="H18" s="41">
        <v>311.6291006645604</v>
      </c>
      <c r="T18" s="58"/>
      <c r="V18" s="49">
        <f t="shared" si="0"/>
        <v>2.1</v>
      </c>
      <c r="W18" s="49">
        <f t="shared" si="1"/>
        <v>225.55888086728726</v>
      </c>
      <c r="X18" s="49">
        <f t="shared" si="2"/>
        <v>4.31691638023517</v>
      </c>
      <c r="Y18" s="8"/>
      <c r="AB18" s="8"/>
      <c r="AC18" s="8"/>
    </row>
    <row r="19" spans="1:29" ht="14.25">
      <c r="A19" s="37">
        <v>2.2</v>
      </c>
      <c r="B19" s="23">
        <v>229.87579724752243</v>
      </c>
      <c r="C19" s="33"/>
      <c r="D19" s="23">
        <v>4.2</v>
      </c>
      <c r="E19" s="23">
        <v>287.07575502947896</v>
      </c>
      <c r="F19" s="33"/>
      <c r="G19" s="23">
        <v>6.2</v>
      </c>
      <c r="H19" s="38">
        <v>311.6291006645604</v>
      </c>
      <c r="T19" s="58"/>
      <c r="V19" s="49">
        <f t="shared" si="0"/>
        <v>2.2</v>
      </c>
      <c r="W19" s="49">
        <f t="shared" si="1"/>
        <v>229.87579724752243</v>
      </c>
      <c r="X19" s="49">
        <f t="shared" si="2"/>
        <v>4.31691638023517</v>
      </c>
      <c r="Y19" s="8"/>
      <c r="AB19" s="8"/>
      <c r="AC19" s="8"/>
    </row>
    <row r="20" spans="1:29" ht="14.25">
      <c r="A20" s="39">
        <v>2.3</v>
      </c>
      <c r="B20" s="40">
        <v>234.1927136277576</v>
      </c>
      <c r="C20" s="33"/>
      <c r="D20" s="40">
        <v>4.3</v>
      </c>
      <c r="E20" s="40">
        <v>288.9644739244852</v>
      </c>
      <c r="F20" s="33"/>
      <c r="G20" s="40">
        <v>6.3</v>
      </c>
      <c r="H20" s="41">
        <v>311.6291006645604</v>
      </c>
      <c r="T20" s="58"/>
      <c r="V20" s="49">
        <f t="shared" si="0"/>
        <v>2.3</v>
      </c>
      <c r="W20" s="49">
        <f t="shared" si="1"/>
        <v>234.1927136277576</v>
      </c>
      <c r="X20" s="49">
        <f t="shared" si="2"/>
        <v>4.31691638023517</v>
      </c>
      <c r="Y20" s="8"/>
      <c r="AB20" s="8"/>
      <c r="AC20" s="8"/>
    </row>
    <row r="21" spans="1:29" ht="14.25">
      <c r="A21" s="37">
        <v>2.4</v>
      </c>
      <c r="B21" s="23">
        <v>238.50963000799277</v>
      </c>
      <c r="C21" s="33"/>
      <c r="D21" s="23">
        <v>4.4</v>
      </c>
      <c r="E21" s="23">
        <v>290.8531928194915</v>
      </c>
      <c r="F21" s="33"/>
      <c r="G21" s="23">
        <v>6.4</v>
      </c>
      <c r="H21" s="38">
        <v>311.6291006645604</v>
      </c>
      <c r="T21" s="58"/>
      <c r="V21" s="49">
        <f t="shared" si="0"/>
        <v>2.4</v>
      </c>
      <c r="W21" s="49">
        <f t="shared" si="1"/>
        <v>238.50963000799277</v>
      </c>
      <c r="X21" s="49">
        <f t="shared" si="2"/>
        <v>4.31691638023517</v>
      </c>
      <c r="Y21" s="8"/>
      <c r="AB21" s="8"/>
      <c r="AC21" s="8"/>
    </row>
    <row r="22" spans="1:29" ht="14.25">
      <c r="A22" s="39">
        <v>2.5</v>
      </c>
      <c r="B22" s="40">
        <v>242.82654638822794</v>
      </c>
      <c r="C22" s="33"/>
      <c r="D22" s="40">
        <v>4.5</v>
      </c>
      <c r="E22" s="40">
        <v>292.74191171449775</v>
      </c>
      <c r="F22" s="33"/>
      <c r="G22" s="40">
        <v>6.50000000000001</v>
      </c>
      <c r="H22" s="41">
        <v>311.6291006645604</v>
      </c>
      <c r="T22" s="58"/>
      <c r="V22" s="49">
        <f t="shared" si="0"/>
        <v>2.5</v>
      </c>
      <c r="W22" s="49">
        <f t="shared" si="1"/>
        <v>242.82654638822794</v>
      </c>
      <c r="X22" s="49">
        <f t="shared" si="2"/>
        <v>4.31691638023517</v>
      </c>
      <c r="Y22" s="8"/>
      <c r="AB22" s="8"/>
      <c r="AC22" s="8"/>
    </row>
    <row r="23" spans="1:29" ht="14.25">
      <c r="A23" s="37">
        <v>2.6</v>
      </c>
      <c r="B23" s="23">
        <v>247.1434627684631</v>
      </c>
      <c r="C23" s="33"/>
      <c r="D23" s="23">
        <v>4.6</v>
      </c>
      <c r="E23" s="23">
        <v>294.630630609504</v>
      </c>
      <c r="F23" s="33"/>
      <c r="G23" s="23">
        <v>6.6</v>
      </c>
      <c r="H23" s="38">
        <v>311.6291006645604</v>
      </c>
      <c r="T23" s="58"/>
      <c r="V23" s="49">
        <f t="shared" si="0"/>
        <v>2.6</v>
      </c>
      <c r="W23" s="49">
        <f t="shared" si="1"/>
        <v>247.1434627684631</v>
      </c>
      <c r="X23" s="49">
        <f t="shared" si="2"/>
        <v>4.31691638023517</v>
      </c>
      <c r="Y23" s="8"/>
      <c r="AB23" s="8"/>
      <c r="AC23" s="8"/>
    </row>
    <row r="24" spans="1:29" ht="14.25">
      <c r="A24" s="39">
        <v>2.7</v>
      </c>
      <c r="B24" s="40">
        <v>251.46037914869828</v>
      </c>
      <c r="C24" s="33"/>
      <c r="D24" s="40">
        <v>4.7</v>
      </c>
      <c r="E24" s="40">
        <v>296.5193495045103</v>
      </c>
      <c r="F24" s="33"/>
      <c r="G24" s="40">
        <v>6.7</v>
      </c>
      <c r="H24" s="41">
        <v>311.6291006645604</v>
      </c>
      <c r="T24" s="58"/>
      <c r="V24" s="49">
        <f t="shared" si="0"/>
        <v>2.7</v>
      </c>
      <c r="W24" s="49">
        <f t="shared" si="1"/>
        <v>251.46037914869828</v>
      </c>
      <c r="X24" s="49">
        <f t="shared" si="2"/>
        <v>4.31691638023517</v>
      </c>
      <c r="Y24" s="8"/>
      <c r="AB24" s="8"/>
      <c r="AC24" s="8"/>
    </row>
    <row r="25" spans="1:29" ht="14.25">
      <c r="A25" s="37">
        <v>2.8</v>
      </c>
      <c r="B25" s="23">
        <v>255.77729552893345</v>
      </c>
      <c r="C25" s="33"/>
      <c r="D25" s="23">
        <v>4.8</v>
      </c>
      <c r="E25" s="23">
        <v>298.40806839951654</v>
      </c>
      <c r="F25" s="33"/>
      <c r="G25" s="23">
        <v>6.80000000000001</v>
      </c>
      <c r="H25" s="38">
        <v>311.6291006645604</v>
      </c>
      <c r="T25" s="58"/>
      <c r="V25" s="49">
        <f t="shared" si="0"/>
        <v>2.8</v>
      </c>
      <c r="W25" s="49">
        <f t="shared" si="1"/>
        <v>255.77729552893345</v>
      </c>
      <c r="X25" s="49">
        <f t="shared" si="2"/>
        <v>4.31691638023517</v>
      </c>
      <c r="Y25" s="8"/>
      <c r="AB25" s="8"/>
      <c r="AC25" s="8"/>
    </row>
    <row r="26" spans="1:29" ht="14.25">
      <c r="A26" s="42">
        <v>2.9</v>
      </c>
      <c r="B26" s="31">
        <v>260.0942119091686</v>
      </c>
      <c r="C26" s="34"/>
      <c r="D26" s="31">
        <v>4.9</v>
      </c>
      <c r="E26" s="31">
        <v>300.2967872945228</v>
      </c>
      <c r="F26" s="34"/>
      <c r="G26" s="31">
        <v>6.90000000000001</v>
      </c>
      <c r="H26" s="43">
        <v>311.6291006645604</v>
      </c>
      <c r="T26" s="58"/>
      <c r="V26" s="49">
        <f t="shared" si="0"/>
        <v>2.9</v>
      </c>
      <c r="W26" s="49">
        <f t="shared" si="1"/>
        <v>260.0942119091686</v>
      </c>
      <c r="X26" s="49">
        <f t="shared" si="2"/>
        <v>4.31691638023517</v>
      </c>
      <c r="Y26" s="8"/>
      <c r="AB26" s="8"/>
      <c r="AC26" s="8"/>
    </row>
    <row r="27" spans="1:29" s="48" customFormat="1" ht="14.2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264.4111282894038</v>
      </c>
      <c r="X27" s="49">
        <f>E7-B26</f>
        <v>4.31691638023517</v>
      </c>
      <c r="Y27" s="52"/>
      <c r="Z27" s="52"/>
      <c r="AA27" s="52"/>
      <c r="AB27" s="52"/>
      <c r="AC27" s="52"/>
    </row>
    <row r="28" spans="1:29" s="48" customFormat="1" ht="14.2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266.29984718441005</v>
      </c>
      <c r="X28" s="49">
        <f aca="true" t="shared" si="5" ref="X28:X46">E8-E7</f>
        <v>1.8887188950062637</v>
      </c>
      <c r="Y28" s="52"/>
      <c r="Z28" s="52"/>
      <c r="AA28" s="52"/>
      <c r="AB28" s="52"/>
      <c r="AC28" s="52"/>
    </row>
    <row r="29" spans="20:29" s="48" customFormat="1" ht="14.25">
      <c r="T29" s="59"/>
      <c r="U29" s="51"/>
      <c r="V29" s="49">
        <f t="shared" si="3"/>
        <v>3.2</v>
      </c>
      <c r="W29" s="49">
        <f t="shared" si="4"/>
        <v>268.1885660794163</v>
      </c>
      <c r="X29" s="49">
        <f t="shared" si="5"/>
        <v>1.8887188950062637</v>
      </c>
      <c r="Y29" s="52"/>
      <c r="Z29" s="52"/>
      <c r="AA29" s="52"/>
      <c r="AB29" s="52"/>
      <c r="AC29" s="52"/>
    </row>
    <row r="30" spans="20:29" s="48" customFormat="1" ht="14.25">
      <c r="T30" s="59"/>
      <c r="U30" s="51"/>
      <c r="V30" s="49">
        <f t="shared" si="3"/>
        <v>3.3</v>
      </c>
      <c r="W30" s="49">
        <f t="shared" si="4"/>
        <v>270.0772849744226</v>
      </c>
      <c r="X30" s="49">
        <f t="shared" si="5"/>
        <v>1.8887188950062637</v>
      </c>
      <c r="Y30" s="52"/>
      <c r="Z30" s="52"/>
      <c r="AA30" s="52"/>
      <c r="AB30" s="52"/>
      <c r="AC30" s="52"/>
    </row>
    <row r="31" spans="20:29" s="48" customFormat="1" ht="14.25">
      <c r="T31" s="59"/>
      <c r="U31" s="51"/>
      <c r="V31" s="49">
        <f t="shared" si="3"/>
        <v>3.4</v>
      </c>
      <c r="W31" s="49">
        <f t="shared" si="4"/>
        <v>271.96600386942885</v>
      </c>
      <c r="X31" s="49">
        <f t="shared" si="5"/>
        <v>1.8887188950062637</v>
      </c>
      <c r="Y31" s="52"/>
      <c r="Z31" s="52"/>
      <c r="AA31" s="52"/>
      <c r="AB31" s="52"/>
      <c r="AC31" s="52"/>
    </row>
    <row r="32" spans="20:29" s="48" customFormat="1" ht="14.25">
      <c r="T32" s="59"/>
      <c r="U32" s="51"/>
      <c r="V32" s="49">
        <f t="shared" si="3"/>
        <v>3.5</v>
      </c>
      <c r="W32" s="49">
        <f t="shared" si="4"/>
        <v>273.8547227644351</v>
      </c>
      <c r="X32" s="49">
        <f t="shared" si="5"/>
        <v>1.8887188950062637</v>
      </c>
      <c r="Y32" s="52"/>
      <c r="Z32" s="52"/>
      <c r="AA32" s="52"/>
      <c r="AB32" s="52"/>
      <c r="AC32" s="52"/>
    </row>
    <row r="33" spans="20:29" s="48" customFormat="1" ht="14.25">
      <c r="T33" s="59"/>
      <c r="U33" s="51"/>
      <c r="V33" s="49">
        <f t="shared" si="3"/>
        <v>3.6</v>
      </c>
      <c r="W33" s="49">
        <f t="shared" si="4"/>
        <v>275.7434416594414</v>
      </c>
      <c r="X33" s="49">
        <f t="shared" si="5"/>
        <v>1.8887188950062637</v>
      </c>
      <c r="Y33" s="52"/>
      <c r="Z33" s="52"/>
      <c r="AA33" s="52"/>
      <c r="AB33" s="52"/>
      <c r="AC33" s="52"/>
    </row>
    <row r="34" spans="20:29" s="48" customFormat="1" ht="14.25">
      <c r="T34" s="59"/>
      <c r="U34" s="51"/>
      <c r="V34" s="49">
        <f t="shared" si="3"/>
        <v>3.7</v>
      </c>
      <c r="W34" s="49">
        <f t="shared" si="4"/>
        <v>277.63216055444764</v>
      </c>
      <c r="X34" s="49">
        <f t="shared" si="5"/>
        <v>1.8887188950062637</v>
      </c>
      <c r="Y34" s="52"/>
      <c r="Z34" s="52"/>
      <c r="AA34" s="52"/>
      <c r="AB34" s="52"/>
      <c r="AC34" s="52"/>
    </row>
    <row r="35" spans="20:29" s="48" customFormat="1" ht="14.25">
      <c r="T35" s="59"/>
      <c r="U35" s="51"/>
      <c r="V35" s="49">
        <f t="shared" si="3"/>
        <v>3.8</v>
      </c>
      <c r="W35" s="49">
        <f t="shared" si="4"/>
        <v>279.5208794494539</v>
      </c>
      <c r="X35" s="49">
        <f t="shared" si="5"/>
        <v>1.8887188950062637</v>
      </c>
      <c r="Y35" s="52"/>
      <c r="Z35" s="52"/>
      <c r="AA35" s="52"/>
      <c r="AB35" s="52"/>
      <c r="AC35" s="52"/>
    </row>
    <row r="36" spans="20:29" s="48" customFormat="1" ht="14.25">
      <c r="T36" s="59"/>
      <c r="U36" s="51"/>
      <c r="V36" s="49">
        <f t="shared" si="3"/>
        <v>3.9</v>
      </c>
      <c r="W36" s="49">
        <f t="shared" si="4"/>
        <v>281.40959834446016</v>
      </c>
      <c r="X36" s="49">
        <f t="shared" si="5"/>
        <v>1.8887188950062637</v>
      </c>
      <c r="Y36" s="52"/>
      <c r="Z36" s="52"/>
      <c r="AA36" s="52"/>
      <c r="AB36" s="52"/>
      <c r="AC36" s="52"/>
    </row>
    <row r="37" spans="20:29" s="48" customFormat="1" ht="14.25">
      <c r="T37" s="59"/>
      <c r="U37" s="51"/>
      <c r="V37" s="49">
        <f t="shared" si="3"/>
        <v>4</v>
      </c>
      <c r="W37" s="49">
        <f t="shared" si="4"/>
        <v>283.2983172394664</v>
      </c>
      <c r="X37" s="49">
        <f t="shared" si="5"/>
        <v>1.8887188950062637</v>
      </c>
      <c r="Y37" s="51"/>
      <c r="Z37" s="52"/>
      <c r="AA37" s="59"/>
      <c r="AB37" s="59"/>
      <c r="AC37" s="59"/>
    </row>
    <row r="38" spans="20:27" s="48" customFormat="1" ht="14.25">
      <c r="T38" s="52"/>
      <c r="U38" s="51"/>
      <c r="V38" s="49">
        <f t="shared" si="3"/>
        <v>4.1</v>
      </c>
      <c r="W38" s="49">
        <f t="shared" si="4"/>
        <v>285.1870361344727</v>
      </c>
      <c r="X38" s="49">
        <f t="shared" si="5"/>
        <v>1.8887188950062637</v>
      </c>
      <c r="Y38" s="51"/>
      <c r="Z38" s="52"/>
      <c r="AA38" s="52"/>
    </row>
    <row r="39" spans="20:27" s="48" customFormat="1" ht="14.25">
      <c r="T39" s="52"/>
      <c r="U39" s="51"/>
      <c r="V39" s="49">
        <f t="shared" si="3"/>
        <v>4.2</v>
      </c>
      <c r="W39" s="49">
        <f t="shared" si="4"/>
        <v>287.07575502947896</v>
      </c>
      <c r="X39" s="49">
        <f t="shared" si="5"/>
        <v>1.8887188950062637</v>
      </c>
      <c r="Y39" s="51"/>
      <c r="Z39" s="52"/>
      <c r="AA39" s="52"/>
    </row>
    <row r="40" spans="20:27" s="48" customFormat="1" ht="14.25">
      <c r="T40" s="52"/>
      <c r="U40" s="51"/>
      <c r="V40" s="49">
        <f t="shared" si="3"/>
        <v>4.3</v>
      </c>
      <c r="W40" s="49">
        <f t="shared" si="4"/>
        <v>288.9644739244852</v>
      </c>
      <c r="X40" s="49">
        <f t="shared" si="5"/>
        <v>1.8887188950062637</v>
      </c>
      <c r="Y40" s="51"/>
      <c r="Z40" s="52"/>
      <c r="AA40" s="52"/>
    </row>
    <row r="41" spans="20:27" s="48" customFormat="1" ht="14.25">
      <c r="T41" s="52"/>
      <c r="U41" s="51"/>
      <c r="V41" s="49">
        <f t="shared" si="3"/>
        <v>4.4</v>
      </c>
      <c r="W41" s="49">
        <f t="shared" si="4"/>
        <v>290.8531928194915</v>
      </c>
      <c r="X41" s="49">
        <f t="shared" si="5"/>
        <v>1.8887188950062637</v>
      </c>
      <c r="Y41" s="51"/>
      <c r="Z41" s="52"/>
      <c r="AA41" s="52"/>
    </row>
    <row r="42" spans="20:27" s="48" customFormat="1" ht="14.25">
      <c r="T42" s="52"/>
      <c r="U42" s="51"/>
      <c r="V42" s="49">
        <f t="shared" si="3"/>
        <v>4.5</v>
      </c>
      <c r="W42" s="49">
        <f t="shared" si="4"/>
        <v>292.74191171449775</v>
      </c>
      <c r="X42" s="49">
        <f t="shared" si="5"/>
        <v>1.8887188950062637</v>
      </c>
      <c r="Y42" s="51"/>
      <c r="Z42" s="52"/>
      <c r="AA42" s="52"/>
    </row>
    <row r="43" spans="20:27" s="48" customFormat="1" ht="14.25">
      <c r="T43" s="52"/>
      <c r="U43" s="51"/>
      <c r="V43" s="49">
        <f t="shared" si="3"/>
        <v>4.6</v>
      </c>
      <c r="W43" s="49">
        <f t="shared" si="4"/>
        <v>294.630630609504</v>
      </c>
      <c r="X43" s="49">
        <f t="shared" si="5"/>
        <v>1.8887188950062637</v>
      </c>
      <c r="Y43" s="51"/>
      <c r="Z43" s="52"/>
      <c r="AA43" s="52"/>
    </row>
    <row r="44" spans="20:27" s="48" customFormat="1" ht="14.25">
      <c r="T44" s="52"/>
      <c r="U44" s="51"/>
      <c r="V44" s="49">
        <f t="shared" si="3"/>
        <v>4.7</v>
      </c>
      <c r="W44" s="49">
        <f t="shared" si="4"/>
        <v>296.5193495045103</v>
      </c>
      <c r="X44" s="49">
        <f t="shared" si="5"/>
        <v>1.8887188950062637</v>
      </c>
      <c r="Y44" s="51"/>
      <c r="Z44" s="52"/>
      <c r="AA44" s="52"/>
    </row>
    <row r="45" spans="20:27" s="48" customFormat="1" ht="14.25">
      <c r="T45" s="52"/>
      <c r="U45" s="51"/>
      <c r="V45" s="49">
        <f t="shared" si="3"/>
        <v>4.8</v>
      </c>
      <c r="W45" s="49">
        <f t="shared" si="4"/>
        <v>298.40806839951654</v>
      </c>
      <c r="X45" s="49">
        <f t="shared" si="5"/>
        <v>1.8887188950062637</v>
      </c>
      <c r="Y45" s="51"/>
      <c r="Z45" s="52"/>
      <c r="AA45" s="52"/>
    </row>
    <row r="46" spans="20:27" s="48" customFormat="1" ht="14.25">
      <c r="T46" s="52"/>
      <c r="U46" s="51"/>
      <c r="V46" s="49">
        <f t="shared" si="3"/>
        <v>4.9</v>
      </c>
      <c r="W46" s="49">
        <f t="shared" si="4"/>
        <v>300.2967872945228</v>
      </c>
      <c r="X46" s="49">
        <f t="shared" si="5"/>
        <v>1.8887188950062637</v>
      </c>
      <c r="Y46" s="51"/>
      <c r="Z46" s="52"/>
      <c r="AA46" s="52"/>
    </row>
    <row r="47" spans="20:27" s="48" customFormat="1" ht="14.25">
      <c r="T47" s="52"/>
      <c r="U47" s="51"/>
      <c r="V47" s="49">
        <f aca="true" t="shared" si="6" ref="V47:V66">G7</f>
        <v>5</v>
      </c>
      <c r="W47" s="49">
        <f aca="true" t="shared" si="7" ref="W47:W66">H7</f>
        <v>302.18550618952906</v>
      </c>
      <c r="X47" s="49">
        <f>H7-E26</f>
        <v>1.8887188950062637</v>
      </c>
      <c r="Y47" s="51"/>
      <c r="Z47" s="52"/>
      <c r="AA47" s="52"/>
    </row>
    <row r="48" spans="20:27" s="48" customFormat="1" ht="14.25">
      <c r="T48" s="52"/>
      <c r="U48" s="51"/>
      <c r="V48" s="49">
        <f t="shared" si="6"/>
        <v>5.1</v>
      </c>
      <c r="W48" s="49">
        <f t="shared" si="7"/>
        <v>304.0742250845353</v>
      </c>
      <c r="X48" s="49">
        <f aca="true" t="shared" si="8" ref="X48:X66">H8-H7</f>
        <v>1.8887188950062637</v>
      </c>
      <c r="Y48" s="51"/>
      <c r="Z48" s="52"/>
      <c r="AA48" s="52"/>
    </row>
    <row r="49" spans="20:27" s="48" customFormat="1" ht="14.25">
      <c r="T49" s="52"/>
      <c r="U49" s="51"/>
      <c r="V49" s="49">
        <f t="shared" si="6"/>
        <v>5.2</v>
      </c>
      <c r="W49" s="49">
        <f t="shared" si="7"/>
        <v>305.9629439795416</v>
      </c>
      <c r="X49" s="49">
        <f t="shared" si="8"/>
        <v>1.8887188950062637</v>
      </c>
      <c r="Y49" s="51"/>
      <c r="Z49" s="52"/>
      <c r="AA49" s="52"/>
    </row>
    <row r="50" spans="20:27" s="48" customFormat="1" ht="14.25">
      <c r="T50" s="52"/>
      <c r="U50" s="51"/>
      <c r="V50" s="49">
        <f t="shared" si="6"/>
        <v>5.3</v>
      </c>
      <c r="W50" s="49">
        <f t="shared" si="7"/>
        <v>307.85166287454786</v>
      </c>
      <c r="X50" s="49">
        <f t="shared" si="8"/>
        <v>1.8887188950062637</v>
      </c>
      <c r="Y50" s="51"/>
      <c r="Z50" s="52"/>
      <c r="AA50" s="52"/>
    </row>
    <row r="51" spans="1:27" s="48" customFormat="1" ht="14.2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309.7403817695541</v>
      </c>
      <c r="X51" s="49">
        <f t="shared" si="8"/>
        <v>1.8887188950062637</v>
      </c>
      <c r="Y51" s="51"/>
      <c r="Z51" s="52"/>
      <c r="AA51" s="52"/>
    </row>
    <row r="52" spans="1:27" s="48" customFormat="1" ht="14.2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311.6291006645604</v>
      </c>
      <c r="X52" s="49">
        <f t="shared" si="8"/>
        <v>1.8887188950062637</v>
      </c>
      <c r="Y52" s="51"/>
      <c r="Z52" s="52"/>
      <c r="AA52" s="52"/>
    </row>
    <row r="53" spans="1:27" s="48" customFormat="1" ht="14.2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311.6291006645604</v>
      </c>
      <c r="X53" s="49">
        <f t="shared" si="8"/>
        <v>0</v>
      </c>
      <c r="Y53" s="51"/>
      <c r="Z53" s="52"/>
      <c r="AA53" s="52"/>
    </row>
    <row r="54" spans="1:27" s="48" customFormat="1" ht="14.2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311.6291006645604</v>
      </c>
      <c r="X54" s="49">
        <f t="shared" si="8"/>
        <v>0</v>
      </c>
      <c r="Y54" s="51"/>
      <c r="Z54" s="52"/>
      <c r="AA54" s="52"/>
    </row>
    <row r="55" spans="1:27" s="48" customFormat="1" ht="14.2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311.6291006645604</v>
      </c>
      <c r="X55" s="49">
        <f t="shared" si="8"/>
        <v>0</v>
      </c>
      <c r="Y55" s="51"/>
      <c r="Z55" s="52"/>
      <c r="AA55" s="52"/>
    </row>
    <row r="56" spans="1:27" s="48" customFormat="1" ht="14.2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311.6291006645604</v>
      </c>
      <c r="X56" s="49">
        <f t="shared" si="8"/>
        <v>0</v>
      </c>
      <c r="Y56" s="51"/>
      <c r="Z56" s="52"/>
      <c r="AA56" s="52"/>
    </row>
    <row r="57" spans="1:27" s="48" customFormat="1" ht="14.2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311.6291006645604</v>
      </c>
      <c r="X57" s="49">
        <f t="shared" si="8"/>
        <v>0</v>
      </c>
      <c r="Y57" s="51"/>
      <c r="Z57" s="52"/>
      <c r="AA57" s="52"/>
    </row>
    <row r="58" spans="1:27" s="48" customFormat="1" ht="14.2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311.6291006645604</v>
      </c>
      <c r="X58" s="49">
        <f t="shared" si="8"/>
        <v>0</v>
      </c>
      <c r="Y58" s="51"/>
      <c r="Z58" s="52"/>
      <c r="AA58" s="52"/>
    </row>
    <row r="59" spans="1:27" s="48" customFormat="1" ht="14.2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311.6291006645604</v>
      </c>
      <c r="X59" s="49">
        <f t="shared" si="8"/>
        <v>0</v>
      </c>
      <c r="Y59" s="51"/>
      <c r="Z59" s="52"/>
      <c r="AA59" s="52"/>
    </row>
    <row r="60" spans="1:27" s="48" customFormat="1" ht="14.2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311.6291006645604</v>
      </c>
      <c r="X60" s="49">
        <f t="shared" si="8"/>
        <v>0</v>
      </c>
      <c r="Y60" s="51"/>
      <c r="Z60" s="52"/>
      <c r="AA60" s="52"/>
    </row>
    <row r="61" spans="1:27" s="48" customFormat="1" ht="14.2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311.6291006645604</v>
      </c>
      <c r="X61" s="49">
        <f t="shared" si="8"/>
        <v>0</v>
      </c>
      <c r="Y61" s="51"/>
      <c r="Z61" s="52"/>
      <c r="AA61" s="52"/>
    </row>
    <row r="62" spans="1:27" s="48" customFormat="1" ht="14.2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311.6291006645604</v>
      </c>
      <c r="X62" s="49">
        <f t="shared" si="8"/>
        <v>0</v>
      </c>
      <c r="Y62" s="51"/>
      <c r="Z62" s="52"/>
      <c r="AA62" s="52"/>
    </row>
    <row r="63" spans="1:27" s="48" customFormat="1" ht="14.2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311.6291006645604</v>
      </c>
      <c r="X63" s="49">
        <f t="shared" si="8"/>
        <v>0</v>
      </c>
      <c r="Y63" s="51"/>
      <c r="Z63" s="52"/>
      <c r="AA63" s="52"/>
    </row>
    <row r="64" spans="1:27" s="48" customFormat="1" ht="14.2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311.6291006645604</v>
      </c>
      <c r="X64" s="49">
        <f t="shared" si="8"/>
        <v>0</v>
      </c>
      <c r="Y64" s="51"/>
      <c r="Z64" s="52"/>
      <c r="AA64" s="52"/>
    </row>
    <row r="65" spans="1:27" s="48" customFormat="1" ht="14.2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311.6291006645604</v>
      </c>
      <c r="X65" s="49">
        <f t="shared" si="8"/>
        <v>0</v>
      </c>
      <c r="Y65" s="51"/>
      <c r="Z65" s="52"/>
      <c r="AA65" s="52"/>
    </row>
    <row r="66" spans="1:27" s="48" customFormat="1" ht="14.2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311.6291006645604</v>
      </c>
      <c r="X66" s="49">
        <f t="shared" si="8"/>
        <v>0</v>
      </c>
      <c r="Y66" s="51"/>
      <c r="Z66" s="52"/>
      <c r="AA66" s="52"/>
    </row>
    <row r="67" spans="1:27" s="48" customFormat="1" ht="14.2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311.6291006645604</v>
      </c>
      <c r="X67" s="49">
        <f>X66</f>
        <v>0</v>
      </c>
      <c r="Y67" s="51"/>
      <c r="Z67" s="52"/>
      <c r="AA67" s="52"/>
    </row>
    <row r="68" spans="1:27" s="48" customFormat="1" ht="14.2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311.6291006645604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4.2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311.6291006645604</v>
      </c>
      <c r="X69" s="49">
        <f t="shared" si="10"/>
        <v>0</v>
      </c>
      <c r="Y69" s="51"/>
      <c r="Z69" s="52"/>
      <c r="AA69" s="52"/>
    </row>
    <row r="70" spans="1:27" s="48" customFormat="1" ht="14.2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311.6291006645604</v>
      </c>
      <c r="X70" s="49">
        <f t="shared" si="10"/>
        <v>0</v>
      </c>
      <c r="Y70" s="51"/>
      <c r="Z70" s="52"/>
      <c r="AA70" s="52"/>
    </row>
    <row r="71" spans="1:27" s="48" customFormat="1" ht="14.2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311.6291006645604</v>
      </c>
      <c r="X71" s="49">
        <f t="shared" si="10"/>
        <v>0</v>
      </c>
      <c r="Y71" s="51"/>
      <c r="Z71" s="52"/>
      <c r="AA71" s="52"/>
    </row>
    <row r="72" spans="1:27" s="48" customFormat="1" ht="14.2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311.6291006645604</v>
      </c>
      <c r="X72" s="49">
        <f t="shared" si="10"/>
        <v>0</v>
      </c>
      <c r="Y72" s="51"/>
      <c r="Z72" s="52"/>
      <c r="AA72" s="52"/>
    </row>
    <row r="73" spans="1:27" s="48" customFormat="1" ht="14.2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311.6291006645604</v>
      </c>
      <c r="X73" s="49">
        <f t="shared" si="10"/>
        <v>0</v>
      </c>
      <c r="Y73" s="51"/>
      <c r="Z73" s="52"/>
      <c r="AA73" s="52"/>
    </row>
    <row r="74" spans="1:27" s="48" customFormat="1" ht="14.2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311.6291006645604</v>
      </c>
      <c r="X74" s="49">
        <f t="shared" si="10"/>
        <v>0</v>
      </c>
      <c r="Y74" s="51"/>
      <c r="Z74" s="52"/>
      <c r="AA74" s="52"/>
    </row>
    <row r="75" spans="1:24" ht="14.2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311.6291006645604</v>
      </c>
      <c r="X75" s="49">
        <f t="shared" si="10"/>
        <v>0</v>
      </c>
    </row>
    <row r="76" spans="1:24" ht="14.2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311.6291006645604</v>
      </c>
      <c r="X76" s="49">
        <f t="shared" si="10"/>
        <v>0</v>
      </c>
    </row>
    <row r="77" spans="1:24" ht="14.2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311.6291006645604</v>
      </c>
      <c r="X77" s="49">
        <f t="shared" si="10"/>
        <v>0</v>
      </c>
    </row>
    <row r="78" spans="1:24" ht="14.2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311.6291006645604</v>
      </c>
      <c r="X78" s="49">
        <f t="shared" si="10"/>
        <v>0</v>
      </c>
    </row>
    <row r="79" spans="1:24" ht="14.2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311.6291006645604</v>
      </c>
      <c r="X79" s="49">
        <f t="shared" si="10"/>
        <v>0</v>
      </c>
    </row>
    <row r="80" spans="1:24" ht="14.2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311.6291006645604</v>
      </c>
      <c r="X80" s="49">
        <f t="shared" si="10"/>
        <v>0</v>
      </c>
    </row>
    <row r="81" spans="1:24" ht="14.2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311.6291006645604</v>
      </c>
      <c r="X81" s="49">
        <f t="shared" si="10"/>
        <v>0</v>
      </c>
    </row>
    <row r="82" spans="1:24" ht="14.25">
      <c r="A82" s="30"/>
      <c r="B82" s="30"/>
      <c r="V82" s="49">
        <f t="shared" si="9"/>
        <v>8.500000000000005</v>
      </c>
      <c r="W82" s="49">
        <f t="shared" si="11"/>
        <v>311.6291006645604</v>
      </c>
      <c r="X82" s="49">
        <f t="shared" si="10"/>
        <v>0</v>
      </c>
    </row>
    <row r="83" ht="14.25">
      <c r="V83" s="49"/>
    </row>
    <row r="84" ht="14.25">
      <c r="V84" s="49"/>
    </row>
    <row r="85" spans="3:22" ht="14.25">
      <c r="C85" s="2"/>
      <c r="V85" s="49"/>
    </row>
    <row r="86" spans="3:22" ht="14.25">
      <c r="C86" s="2"/>
      <c r="V86" s="49"/>
    </row>
    <row r="87" spans="3:22" ht="14.25">
      <c r="C87" s="2"/>
      <c r="V87" s="49"/>
    </row>
    <row r="88" spans="3:22" ht="14.25">
      <c r="C88" s="2"/>
      <c r="V88" s="49"/>
    </row>
    <row r="89" spans="3:22" ht="14.25">
      <c r="C89" s="2"/>
      <c r="V89" s="49"/>
    </row>
    <row r="90" spans="3:22" ht="14.25">
      <c r="C90" s="2"/>
      <c r="V90" s="49"/>
    </row>
    <row r="91" spans="3:22" ht="14.25">
      <c r="C91" s="2"/>
      <c r="V91" s="49"/>
    </row>
    <row r="92" spans="3:22" ht="14.25">
      <c r="C92" s="2"/>
      <c r="V92" s="49"/>
    </row>
    <row r="93" spans="3:22" ht="14.25">
      <c r="C93" s="2"/>
      <c r="V93" s="49"/>
    </row>
    <row r="94" spans="3:22" ht="14.25">
      <c r="C94" s="2"/>
      <c r="V94" s="49"/>
    </row>
    <row r="95" spans="3:22" ht="14.25">
      <c r="C95" s="2"/>
      <c r="V95" s="49"/>
    </row>
    <row r="96" spans="3:22" ht="14.25">
      <c r="C96" s="2"/>
      <c r="V96" s="49"/>
    </row>
    <row r="97" spans="3:22" ht="14.25">
      <c r="C97" s="2"/>
      <c r="V97" s="49"/>
    </row>
    <row r="98" spans="3:22" ht="14.25">
      <c r="C98" s="2"/>
      <c r="V98" s="49"/>
    </row>
    <row r="99" spans="3:22" ht="14.25">
      <c r="C99" s="2"/>
      <c r="V99" s="49"/>
    </row>
    <row r="100" spans="3:22" ht="14.25">
      <c r="C100" s="2"/>
      <c r="V100" s="49"/>
    </row>
    <row r="101" spans="3:22" ht="14.25">
      <c r="C101" s="2"/>
      <c r="V101" s="49"/>
    </row>
    <row r="102" spans="3:22" ht="14.25">
      <c r="C102" s="2"/>
      <c r="V102" s="49"/>
    </row>
    <row r="103" spans="3:22" ht="14.25">
      <c r="C103" s="2"/>
      <c r="V103" s="49"/>
    </row>
    <row r="104" spans="3:22" ht="14.25">
      <c r="C104" s="2"/>
      <c r="V104" s="49"/>
    </row>
    <row r="105" spans="3:22" ht="14.25">
      <c r="C105" s="2"/>
      <c r="V105" s="49"/>
    </row>
    <row r="106" spans="3:22" ht="14.25">
      <c r="C106" s="2"/>
      <c r="V106" s="49"/>
    </row>
    <row r="107" spans="3:22" ht="14.25">
      <c r="C107" s="2"/>
      <c r="V107" s="49"/>
    </row>
    <row r="108" spans="3:22" ht="14.25">
      <c r="C108" s="2"/>
      <c r="V108" s="49"/>
    </row>
    <row r="109" spans="3:22" ht="14.25">
      <c r="C109" s="2"/>
      <c r="V109" s="49"/>
    </row>
    <row r="110" spans="3:22" ht="14.25">
      <c r="C110" s="2"/>
      <c r="V110" s="49"/>
    </row>
    <row r="111" spans="3:22" ht="14.25">
      <c r="C111" s="2"/>
      <c r="V111" s="49"/>
    </row>
    <row r="112" spans="3:22" ht="14.25">
      <c r="C112" s="2"/>
      <c r="V112" s="49"/>
    </row>
    <row r="113" spans="3:22" ht="14.25">
      <c r="C113" s="2"/>
      <c r="V113" s="49"/>
    </row>
    <row r="114" spans="3:22" ht="14.25">
      <c r="C114" s="2"/>
      <c r="V114" s="49"/>
    </row>
    <row r="115" spans="3:22" ht="14.25">
      <c r="C115" s="2"/>
      <c r="V115" s="49"/>
    </row>
    <row r="116" spans="3:22" ht="14.25">
      <c r="C116" s="2"/>
      <c r="V116" s="49"/>
    </row>
    <row r="117" spans="3:22" ht="14.25">
      <c r="C117" s="2"/>
      <c r="V117" s="49"/>
    </row>
    <row r="118" spans="1:22" ht="14.25">
      <c r="A118" s="2"/>
      <c r="B118" s="2"/>
      <c r="C118" s="2"/>
      <c r="V118" s="49"/>
    </row>
    <row r="119" spans="1:22" ht="14.25">
      <c r="A119" s="2"/>
      <c r="B119" s="2"/>
      <c r="C119" s="2"/>
      <c r="V119" s="49"/>
    </row>
    <row r="120" spans="1:22" ht="14.25">
      <c r="A120" s="2"/>
      <c r="B120" s="2"/>
      <c r="C120" s="2"/>
      <c r="V120" s="49"/>
    </row>
    <row r="121" spans="1:22" ht="14.25">
      <c r="A121" s="2"/>
      <c r="B121" s="2"/>
      <c r="C121" s="2"/>
      <c r="V121" s="49"/>
    </row>
    <row r="122" spans="1:22" ht="14.25">
      <c r="A122" s="2"/>
      <c r="B122" s="2"/>
      <c r="C122" s="2"/>
      <c r="V122" s="49"/>
    </row>
    <row r="123" spans="1:22" ht="14.25">
      <c r="A123" s="2"/>
      <c r="B123" s="2"/>
      <c r="C123" s="2"/>
      <c r="V123" s="49"/>
    </row>
    <row r="124" spans="1:22" ht="14.25">
      <c r="A124" s="2"/>
      <c r="B124" s="2"/>
      <c r="C124" s="2"/>
      <c r="V124" s="49"/>
    </row>
    <row r="125" spans="1:22" ht="14.25">
      <c r="A125" s="2"/>
      <c r="B125" s="2"/>
      <c r="C125" s="2"/>
      <c r="V125" s="49"/>
    </row>
    <row r="126" spans="1:22" ht="14.25">
      <c r="A126" s="2"/>
      <c r="B126" s="2"/>
      <c r="C126" s="2"/>
      <c r="V126" s="49"/>
    </row>
    <row r="127" spans="1:22" ht="14.25">
      <c r="A127" s="2"/>
      <c r="B127" s="2"/>
      <c r="C127" s="2"/>
      <c r="V127" s="49"/>
    </row>
    <row r="128" spans="1:22" ht="14.25">
      <c r="A128" s="2"/>
      <c r="B128" s="2"/>
      <c r="C128" s="2"/>
      <c r="V128" s="49"/>
    </row>
    <row r="129" spans="1:22" ht="14.25">
      <c r="A129" s="2"/>
      <c r="B129" s="2"/>
      <c r="C129" s="2"/>
      <c r="V129" s="49"/>
    </row>
    <row r="130" spans="1:22" ht="14.25">
      <c r="A130" s="2"/>
      <c r="B130" s="2"/>
      <c r="C130" s="2"/>
      <c r="V130" s="49"/>
    </row>
    <row r="131" spans="1:22" ht="14.25">
      <c r="A131" s="2"/>
      <c r="B131" s="2"/>
      <c r="C131" s="2"/>
      <c r="V131" s="49"/>
    </row>
    <row r="132" spans="1:22" ht="14.25">
      <c r="A132" s="2"/>
      <c r="B132" s="2"/>
      <c r="C132" s="2"/>
      <c r="V132" s="49"/>
    </row>
    <row r="133" spans="1:22" ht="14.25">
      <c r="A133" s="2"/>
      <c r="B133" s="2"/>
      <c r="C133" s="2"/>
      <c r="V133" s="49"/>
    </row>
    <row r="134" spans="1:22" ht="14.25">
      <c r="A134" s="2"/>
      <c r="B134" s="2"/>
      <c r="C134" s="2"/>
      <c r="V134" s="49"/>
    </row>
    <row r="135" spans="1:22" ht="14.25">
      <c r="A135" s="2"/>
      <c r="B135" s="2"/>
      <c r="C135" s="2"/>
      <c r="V135" s="49"/>
    </row>
    <row r="136" spans="1:22" ht="14.25">
      <c r="A136" s="2"/>
      <c r="B136" s="2"/>
      <c r="C136" s="2"/>
      <c r="V136" s="49"/>
    </row>
    <row r="137" spans="1:22" ht="14.25">
      <c r="A137" s="2"/>
      <c r="B137" s="2"/>
      <c r="C137" s="2"/>
      <c r="V137" s="49"/>
    </row>
    <row r="138" spans="1:22" ht="14.25">
      <c r="A138" s="2"/>
      <c r="B138" s="2"/>
      <c r="C138" s="2"/>
      <c r="V138" s="49"/>
    </row>
    <row r="139" spans="1:22" ht="14.25">
      <c r="A139" s="2"/>
      <c r="B139" s="2"/>
      <c r="C139" s="2"/>
      <c r="V139" s="49"/>
    </row>
    <row r="140" spans="1:22" ht="14.25">
      <c r="A140" s="2"/>
      <c r="B140" s="2"/>
      <c r="C140" s="2"/>
      <c r="V140" s="49"/>
    </row>
    <row r="141" spans="1:22" ht="14.25">
      <c r="A141" s="2"/>
      <c r="B141" s="2"/>
      <c r="C141" s="2"/>
      <c r="V141" s="49"/>
    </row>
    <row r="142" spans="1:22" ht="14.25">
      <c r="A142" s="2"/>
      <c r="B142" s="2"/>
      <c r="C142" s="2"/>
      <c r="V142" s="49"/>
    </row>
    <row r="143" spans="1:22" ht="14.25">
      <c r="A143" s="2"/>
      <c r="B143" s="2"/>
      <c r="C143" s="2"/>
      <c r="V143" s="49"/>
    </row>
    <row r="144" spans="1:22" ht="14.25">
      <c r="A144" s="2"/>
      <c r="B144" s="2"/>
      <c r="C144" s="2"/>
      <c r="V144" s="49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  <row r="159" spans="1:3" ht="14.25">
      <c r="A159" s="2"/>
      <c r="B159" s="2"/>
      <c r="C159" s="2"/>
    </row>
    <row r="160" spans="1:3" ht="14.25">
      <c r="A160" s="2"/>
      <c r="B160" s="2"/>
      <c r="C160" s="2"/>
    </row>
    <row r="161" spans="1:3" ht="14.2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A6" sqref="A6:H26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5.5">
      <c r="A1" s="67" t="s">
        <v>6</v>
      </c>
      <c r="B1" s="67"/>
      <c r="C1" s="67"/>
      <c r="D1" s="67"/>
      <c r="E1" s="67"/>
    </row>
    <row r="2" spans="1:5" ht="14.25">
      <c r="A2" s="68" t="s">
        <v>23</v>
      </c>
      <c r="B2" s="68"/>
      <c r="C2" s="68"/>
      <c r="D2" s="68"/>
      <c r="E2" s="68"/>
    </row>
    <row r="3" spans="1:5" ht="14.25">
      <c r="A3" s="69" t="s">
        <v>25</v>
      </c>
      <c r="B3" s="70"/>
      <c r="C3" s="70"/>
      <c r="D3" s="70"/>
      <c r="E3" s="70"/>
    </row>
    <row r="4" spans="10:24" ht="14.25">
      <c r="J4" s="66" t="s">
        <v>11</v>
      </c>
      <c r="K4" s="66"/>
      <c r="L4" s="66"/>
      <c r="M4" s="66"/>
      <c r="N4" s="3">
        <f>X8</f>
        <v>3.974803995603054</v>
      </c>
      <c r="O4" s="44" t="s">
        <v>5</v>
      </c>
      <c r="V4" s="4"/>
      <c r="W4" s="4"/>
      <c r="X4" s="51"/>
    </row>
    <row r="5" spans="1:24" ht="14.2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6" t="s">
        <v>22</v>
      </c>
      <c r="K5" s="66"/>
      <c r="L5" s="66"/>
      <c r="M5" s="66"/>
      <c r="N5" s="3">
        <f>X33</f>
        <v>1.738976748076368</v>
      </c>
      <c r="O5" s="44" t="s">
        <v>5</v>
      </c>
      <c r="V5" s="71" t="s">
        <v>20</v>
      </c>
      <c r="W5" s="71"/>
      <c r="X5" s="71"/>
    </row>
    <row r="6" spans="1:24" ht="14.25">
      <c r="A6" s="35" t="s">
        <v>1</v>
      </c>
      <c r="B6" s="24">
        <v>151.22197006882269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4.25">
      <c r="A7" s="37">
        <v>1</v>
      </c>
      <c r="B7" s="23">
        <v>161.47641232136763</v>
      </c>
      <c r="C7" s="32"/>
      <c r="D7" s="23">
        <v>3</v>
      </c>
      <c r="E7" s="23">
        <v>240.9724922334287</v>
      </c>
      <c r="F7" s="32"/>
      <c r="G7" s="23">
        <v>5</v>
      </c>
      <c r="H7" s="38">
        <v>286.93116343258947</v>
      </c>
      <c r="V7" s="7">
        <f>A7</f>
        <v>1</v>
      </c>
      <c r="W7" s="7">
        <f>B7</f>
        <v>161.47641232136763</v>
      </c>
      <c r="X7" s="51"/>
    </row>
    <row r="8" spans="1:24" ht="14.25">
      <c r="A8" s="39">
        <v>1.1</v>
      </c>
      <c r="B8" s="40">
        <v>165.4512163169707</v>
      </c>
      <c r="C8" s="33"/>
      <c r="D8" s="40">
        <v>3.1</v>
      </c>
      <c r="E8" s="40">
        <v>244.94729622903176</v>
      </c>
      <c r="F8" s="33"/>
      <c r="G8" s="40">
        <v>5.1</v>
      </c>
      <c r="H8" s="41">
        <v>288.67014018066584</v>
      </c>
      <c r="V8" s="7">
        <f aca="true" t="shared" si="0" ref="V8:W26">A8</f>
        <v>1.1</v>
      </c>
      <c r="W8" s="7">
        <f t="shared" si="0"/>
        <v>165.4512163169707</v>
      </c>
      <c r="X8" s="49">
        <f aca="true" t="shared" si="1" ref="X8:X26">B8-B7</f>
        <v>3.974803995603054</v>
      </c>
    </row>
    <row r="9" spans="1:24" ht="14.25">
      <c r="A9" s="37">
        <v>1.2</v>
      </c>
      <c r="B9" s="23">
        <v>169.42602031257374</v>
      </c>
      <c r="C9" s="33"/>
      <c r="D9" s="23">
        <v>3.2</v>
      </c>
      <c r="E9" s="23">
        <v>248.92210022463482</v>
      </c>
      <c r="F9" s="33"/>
      <c r="G9" s="23">
        <v>5.2</v>
      </c>
      <c r="H9" s="38">
        <v>290.4091169287422</v>
      </c>
      <c r="V9" s="7">
        <f t="shared" si="0"/>
        <v>1.2</v>
      </c>
      <c r="W9" s="7">
        <f t="shared" si="0"/>
        <v>169.42602031257374</v>
      </c>
      <c r="X9" s="49">
        <f t="shared" si="1"/>
        <v>3.974803995603054</v>
      </c>
    </row>
    <row r="10" spans="1:24" ht="14.25">
      <c r="A10" s="39">
        <v>1.3</v>
      </c>
      <c r="B10" s="40">
        <v>173.4008243081768</v>
      </c>
      <c r="C10" s="33"/>
      <c r="D10" s="40">
        <v>3.3</v>
      </c>
      <c r="E10" s="40">
        <v>252.89690422023787</v>
      </c>
      <c r="F10" s="33"/>
      <c r="G10" s="40">
        <v>5.3</v>
      </c>
      <c r="H10" s="41">
        <v>292.1480936768186</v>
      </c>
      <c r="V10" s="7">
        <f t="shared" si="0"/>
        <v>1.3</v>
      </c>
      <c r="W10" s="7">
        <f t="shared" si="0"/>
        <v>173.4008243081768</v>
      </c>
      <c r="X10" s="49">
        <f t="shared" si="1"/>
        <v>3.974803995603054</v>
      </c>
    </row>
    <row r="11" spans="1:24" ht="14.25">
      <c r="A11" s="37">
        <v>1.4</v>
      </c>
      <c r="B11" s="23">
        <v>177.37562830377985</v>
      </c>
      <c r="C11" s="33"/>
      <c r="D11" s="23">
        <v>3.4</v>
      </c>
      <c r="E11" s="23">
        <v>256.8717082158409</v>
      </c>
      <c r="F11" s="33"/>
      <c r="G11" s="23">
        <v>5.4</v>
      </c>
      <c r="H11" s="38">
        <v>293.88707042489494</v>
      </c>
      <c r="V11" s="7">
        <f t="shared" si="0"/>
        <v>1.4</v>
      </c>
      <c r="W11" s="7">
        <f t="shared" si="0"/>
        <v>177.37562830377985</v>
      </c>
      <c r="X11" s="49">
        <f t="shared" si="1"/>
        <v>3.974803995603054</v>
      </c>
    </row>
    <row r="12" spans="1:24" ht="14.25">
      <c r="A12" s="39">
        <v>1.5</v>
      </c>
      <c r="B12" s="40">
        <v>181.3504322993829</v>
      </c>
      <c r="C12" s="33"/>
      <c r="D12" s="40">
        <v>3.5</v>
      </c>
      <c r="E12" s="40">
        <v>260.84651221144395</v>
      </c>
      <c r="F12" s="33"/>
      <c r="G12" s="40">
        <v>5.5</v>
      </c>
      <c r="H12" s="41">
        <v>295.6260471729713</v>
      </c>
      <c r="V12" s="7">
        <f t="shared" si="0"/>
        <v>1.5</v>
      </c>
      <c r="W12" s="7">
        <f t="shared" si="0"/>
        <v>181.3504322993829</v>
      </c>
      <c r="X12" s="49">
        <f t="shared" si="1"/>
        <v>3.974803995603054</v>
      </c>
    </row>
    <row r="13" spans="1:24" ht="14.25">
      <c r="A13" s="37">
        <v>1.6</v>
      </c>
      <c r="B13" s="23">
        <v>185.32523629498596</v>
      </c>
      <c r="C13" s="33"/>
      <c r="D13" s="23">
        <v>3.6</v>
      </c>
      <c r="E13" s="23">
        <v>262.5854889595203</v>
      </c>
      <c r="F13" s="33"/>
      <c r="G13" s="23">
        <v>5.6</v>
      </c>
      <c r="H13" s="38">
        <v>297.3650239210477</v>
      </c>
      <c r="V13" s="7">
        <f t="shared" si="0"/>
        <v>1.6</v>
      </c>
      <c r="W13" s="7">
        <f t="shared" si="0"/>
        <v>185.32523629498596</v>
      </c>
      <c r="X13" s="49">
        <f t="shared" si="1"/>
        <v>3.974803995603054</v>
      </c>
    </row>
    <row r="14" spans="1:24" ht="14.25">
      <c r="A14" s="39">
        <v>1.7</v>
      </c>
      <c r="B14" s="40">
        <v>189.300040290589</v>
      </c>
      <c r="C14" s="33"/>
      <c r="D14" s="40">
        <v>3.7</v>
      </c>
      <c r="E14" s="40">
        <v>264.3244657075967</v>
      </c>
      <c r="F14" s="33"/>
      <c r="G14" s="40">
        <v>5.7</v>
      </c>
      <c r="H14" s="41">
        <v>299.10400066912405</v>
      </c>
      <c r="V14" s="7">
        <f t="shared" si="0"/>
        <v>1.7</v>
      </c>
      <c r="W14" s="7">
        <f t="shared" si="0"/>
        <v>189.300040290589</v>
      </c>
      <c r="X14" s="49">
        <f t="shared" si="1"/>
        <v>3.974803995603054</v>
      </c>
    </row>
    <row r="15" spans="1:24" ht="14.25">
      <c r="A15" s="37">
        <v>1.8</v>
      </c>
      <c r="B15" s="23">
        <v>193.27484428619206</v>
      </c>
      <c r="C15" s="33"/>
      <c r="D15" s="23">
        <v>3.8</v>
      </c>
      <c r="E15" s="23">
        <v>266.06344245567306</v>
      </c>
      <c r="F15" s="33"/>
      <c r="G15" s="23">
        <v>5.8</v>
      </c>
      <c r="H15" s="38">
        <v>300.8429774172004</v>
      </c>
      <c r="V15" s="7">
        <f t="shared" si="0"/>
        <v>1.8</v>
      </c>
      <c r="W15" s="7">
        <f t="shared" si="0"/>
        <v>193.27484428619206</v>
      </c>
      <c r="X15" s="49">
        <f t="shared" si="1"/>
        <v>3.974803995603054</v>
      </c>
    </row>
    <row r="16" spans="1:24" ht="14.25">
      <c r="A16" s="39">
        <v>1.9</v>
      </c>
      <c r="B16" s="40">
        <v>197.24964828179512</v>
      </c>
      <c r="C16" s="33"/>
      <c r="D16" s="40">
        <v>3.9</v>
      </c>
      <c r="E16" s="40">
        <v>267.8024192037494</v>
      </c>
      <c r="F16" s="33"/>
      <c r="G16" s="40">
        <v>5.9</v>
      </c>
      <c r="H16" s="41">
        <v>302.5819541652768</v>
      </c>
      <c r="V16" s="7">
        <f t="shared" si="0"/>
        <v>1.9</v>
      </c>
      <c r="W16" s="7">
        <f t="shared" si="0"/>
        <v>197.24964828179512</v>
      </c>
      <c r="X16" s="49">
        <f t="shared" si="1"/>
        <v>3.974803995603054</v>
      </c>
    </row>
    <row r="17" spans="1:24" ht="14.25">
      <c r="A17" s="37">
        <v>2</v>
      </c>
      <c r="B17" s="23">
        <v>201.22445227739817</v>
      </c>
      <c r="C17" s="33"/>
      <c r="D17" s="23">
        <v>4</v>
      </c>
      <c r="E17" s="23">
        <v>269.5413959518258</v>
      </c>
      <c r="F17" s="33"/>
      <c r="G17" s="23">
        <v>6</v>
      </c>
      <c r="H17" s="38">
        <v>304.32093091335315</v>
      </c>
      <c r="V17" s="7">
        <f t="shared" si="0"/>
        <v>2</v>
      </c>
      <c r="W17" s="7">
        <f t="shared" si="0"/>
        <v>201.22445227739817</v>
      </c>
      <c r="X17" s="49">
        <f t="shared" si="1"/>
        <v>3.974803995603054</v>
      </c>
    </row>
    <row r="18" spans="1:24" ht="14.25">
      <c r="A18" s="39">
        <v>2.1</v>
      </c>
      <c r="B18" s="40">
        <v>205.19925627300123</v>
      </c>
      <c r="C18" s="33"/>
      <c r="D18" s="40">
        <v>4.1</v>
      </c>
      <c r="E18" s="40">
        <v>271.28037269990216</v>
      </c>
      <c r="F18" s="33"/>
      <c r="G18" s="40">
        <v>6.1</v>
      </c>
      <c r="H18" s="41">
        <v>306.0599076614295</v>
      </c>
      <c r="V18" s="7">
        <f t="shared" si="0"/>
        <v>2.1</v>
      </c>
      <c r="W18" s="7">
        <f t="shared" si="0"/>
        <v>205.19925627300123</v>
      </c>
      <c r="X18" s="49">
        <f t="shared" si="1"/>
        <v>3.974803995603054</v>
      </c>
    </row>
    <row r="19" spans="1:24" ht="14.25">
      <c r="A19" s="37">
        <v>2.2</v>
      </c>
      <c r="B19" s="23">
        <v>209.17406026860428</v>
      </c>
      <c r="C19" s="33"/>
      <c r="D19" s="23">
        <v>4.2</v>
      </c>
      <c r="E19" s="23">
        <v>273.0193494479785</v>
      </c>
      <c r="F19" s="33"/>
      <c r="G19" s="23">
        <v>6.2</v>
      </c>
      <c r="H19" s="38">
        <v>307.7988844095059</v>
      </c>
      <c r="V19" s="7">
        <f t="shared" si="0"/>
        <v>2.2</v>
      </c>
      <c r="W19" s="7">
        <f t="shared" si="0"/>
        <v>209.17406026860428</v>
      </c>
      <c r="X19" s="49">
        <f t="shared" si="1"/>
        <v>3.974803995603054</v>
      </c>
    </row>
    <row r="20" spans="1:24" ht="14.25">
      <c r="A20" s="39">
        <v>2.3</v>
      </c>
      <c r="B20" s="40">
        <v>213.14886426420733</v>
      </c>
      <c r="C20" s="33"/>
      <c r="D20" s="40">
        <v>4.3</v>
      </c>
      <c r="E20" s="40">
        <v>274.7583261960549</v>
      </c>
      <c r="F20" s="33"/>
      <c r="G20" s="40">
        <v>6.3</v>
      </c>
      <c r="H20" s="41">
        <v>309.53786115758226</v>
      </c>
      <c r="V20" s="7">
        <f t="shared" si="0"/>
        <v>2.3</v>
      </c>
      <c r="W20" s="7">
        <f t="shared" si="0"/>
        <v>213.14886426420733</v>
      </c>
      <c r="X20" s="49">
        <f t="shared" si="1"/>
        <v>3.974803995603054</v>
      </c>
    </row>
    <row r="21" spans="1:24" ht="14.25">
      <c r="A21" s="37">
        <v>2.4</v>
      </c>
      <c r="B21" s="23">
        <v>217.1236682598104</v>
      </c>
      <c r="C21" s="33"/>
      <c r="D21" s="23">
        <v>4.4</v>
      </c>
      <c r="E21" s="23">
        <v>276.49730294413126</v>
      </c>
      <c r="F21" s="33"/>
      <c r="G21" s="23">
        <v>6.4</v>
      </c>
      <c r="H21" s="38">
        <v>311.2768379056586</v>
      </c>
      <c r="V21" s="7">
        <f t="shared" si="0"/>
        <v>2.4</v>
      </c>
      <c r="W21" s="7">
        <f t="shared" si="0"/>
        <v>217.1236682598104</v>
      </c>
      <c r="X21" s="49">
        <f t="shared" si="1"/>
        <v>3.974803995603054</v>
      </c>
    </row>
    <row r="22" spans="1:24" ht="14.25">
      <c r="A22" s="39">
        <v>2.5</v>
      </c>
      <c r="B22" s="40">
        <v>221.09847225541344</v>
      </c>
      <c r="C22" s="33"/>
      <c r="D22" s="40">
        <v>4.5</v>
      </c>
      <c r="E22" s="40">
        <v>278.23627969220763</v>
      </c>
      <c r="F22" s="33"/>
      <c r="G22" s="40">
        <v>6.50000000000001</v>
      </c>
      <c r="H22" s="41">
        <v>313.015814653735</v>
      </c>
      <c r="V22" s="7">
        <f t="shared" si="0"/>
        <v>2.5</v>
      </c>
      <c r="W22" s="7">
        <f t="shared" si="0"/>
        <v>221.09847225541344</v>
      </c>
      <c r="X22" s="49">
        <f t="shared" si="1"/>
        <v>3.974803995603054</v>
      </c>
    </row>
    <row r="23" spans="1:24" ht="14.25">
      <c r="A23" s="37">
        <v>2.6</v>
      </c>
      <c r="B23" s="23">
        <v>225.0732762510165</v>
      </c>
      <c r="C23" s="33"/>
      <c r="D23" s="23">
        <v>4.6</v>
      </c>
      <c r="E23" s="23">
        <v>279.975256440284</v>
      </c>
      <c r="F23" s="33"/>
      <c r="G23" s="23">
        <v>6.6</v>
      </c>
      <c r="H23" s="38">
        <v>313.015814653735</v>
      </c>
      <c r="V23" s="7">
        <f t="shared" si="0"/>
        <v>2.6</v>
      </c>
      <c r="W23" s="7">
        <f t="shared" si="0"/>
        <v>225.0732762510165</v>
      </c>
      <c r="X23" s="49">
        <f t="shared" si="1"/>
        <v>3.974803995603054</v>
      </c>
    </row>
    <row r="24" spans="1:24" ht="14.25">
      <c r="A24" s="39">
        <v>2.7</v>
      </c>
      <c r="B24" s="40">
        <v>229.04808024661955</v>
      </c>
      <c r="C24" s="33"/>
      <c r="D24" s="40">
        <v>4.7</v>
      </c>
      <c r="E24" s="40">
        <v>281.71423318836037</v>
      </c>
      <c r="F24" s="33"/>
      <c r="G24" s="40">
        <v>6.7</v>
      </c>
      <c r="H24" s="41">
        <v>313.015814653735</v>
      </c>
      <c r="V24" s="7">
        <f t="shared" si="0"/>
        <v>2.7</v>
      </c>
      <c r="W24" s="7">
        <f t="shared" si="0"/>
        <v>229.04808024661955</v>
      </c>
      <c r="X24" s="49">
        <f t="shared" si="1"/>
        <v>3.974803995603054</v>
      </c>
    </row>
    <row r="25" spans="1:24" ht="14.25">
      <c r="A25" s="37">
        <v>2.8</v>
      </c>
      <c r="B25" s="23">
        <v>233.0228842422226</v>
      </c>
      <c r="C25" s="33"/>
      <c r="D25" s="23">
        <v>4.8</v>
      </c>
      <c r="E25" s="23">
        <v>283.45320993643674</v>
      </c>
      <c r="F25" s="33"/>
      <c r="G25" s="23">
        <v>6.80000000000001</v>
      </c>
      <c r="H25" s="38">
        <v>313.015814653735</v>
      </c>
      <c r="V25" s="7">
        <f t="shared" si="0"/>
        <v>2.8</v>
      </c>
      <c r="W25" s="7">
        <f t="shared" si="0"/>
        <v>233.0228842422226</v>
      </c>
      <c r="X25" s="49">
        <f t="shared" si="1"/>
        <v>3.974803995603054</v>
      </c>
    </row>
    <row r="26" spans="1:24" ht="14.25">
      <c r="A26" s="42">
        <v>2.9</v>
      </c>
      <c r="B26" s="31">
        <v>236.99768823782566</v>
      </c>
      <c r="C26" s="34"/>
      <c r="D26" s="31">
        <v>4.9</v>
      </c>
      <c r="E26" s="31">
        <v>285.1921866845131</v>
      </c>
      <c r="F26" s="34"/>
      <c r="G26" s="31">
        <v>6.90000000000001</v>
      </c>
      <c r="H26" s="43">
        <v>313.015814653735</v>
      </c>
      <c r="V26" s="7">
        <f t="shared" si="0"/>
        <v>2.9</v>
      </c>
      <c r="W26" s="7">
        <f t="shared" si="0"/>
        <v>236.99768823782566</v>
      </c>
      <c r="X26" s="49">
        <f t="shared" si="1"/>
        <v>3.974803995603054</v>
      </c>
    </row>
    <row r="27" spans="1:26" s="48" customFormat="1" ht="14.2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240.9724922334287</v>
      </c>
      <c r="X27" s="49">
        <f>E7-B26</f>
        <v>3.974803995603054</v>
      </c>
      <c r="Y27" s="60"/>
      <c r="Z27" s="60"/>
    </row>
    <row r="28" spans="1:26" s="48" customFormat="1" ht="14.2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244.94729622903176</v>
      </c>
      <c r="X28" s="49">
        <f aca="true" t="shared" si="3" ref="X28:X46">E8-E7</f>
        <v>3.974803995603054</v>
      </c>
      <c r="Y28" s="60"/>
      <c r="Z28" s="60"/>
    </row>
    <row r="29" spans="1:26" s="48" customFormat="1" ht="14.25">
      <c r="A29" s="45"/>
      <c r="B29" s="45"/>
      <c r="D29" s="47"/>
      <c r="U29" s="52"/>
      <c r="V29" s="49">
        <f t="shared" si="2"/>
        <v>3.2</v>
      </c>
      <c r="W29" s="49">
        <f t="shared" si="2"/>
        <v>248.92210022463482</v>
      </c>
      <c r="X29" s="49">
        <f t="shared" si="3"/>
        <v>3.974803995603054</v>
      </c>
      <c r="Y29" s="60"/>
      <c r="Z29" s="60"/>
    </row>
    <row r="30" spans="1:26" s="48" customFormat="1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252.89690422023787</v>
      </c>
      <c r="X30" s="49">
        <f t="shared" si="3"/>
        <v>3.974803995603054</v>
      </c>
      <c r="Y30" s="60"/>
      <c r="Z30" s="60"/>
    </row>
    <row r="31" spans="1:26" s="48" customFormat="1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256.8717082158409</v>
      </c>
      <c r="X31" s="49">
        <f t="shared" si="3"/>
        <v>3.9748039956030254</v>
      </c>
      <c r="Y31" s="60"/>
      <c r="Z31" s="60"/>
    </row>
    <row r="32" spans="1:26" s="48" customFormat="1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260.84651221144395</v>
      </c>
      <c r="X32" s="49">
        <f t="shared" si="3"/>
        <v>3.974803995603054</v>
      </c>
      <c r="Y32" s="60"/>
      <c r="Z32" s="60"/>
    </row>
    <row r="33" spans="1:26" s="48" customFormat="1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262.5854889595203</v>
      </c>
      <c r="X33" s="49">
        <f t="shared" si="3"/>
        <v>1.738976748076368</v>
      </c>
      <c r="Y33" s="60"/>
      <c r="Z33" s="60"/>
    </row>
    <row r="34" spans="1:26" s="48" customFormat="1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264.3244657075967</v>
      </c>
      <c r="X34" s="49">
        <f t="shared" si="3"/>
        <v>1.738976748076368</v>
      </c>
      <c r="Y34" s="60"/>
      <c r="Z34" s="60"/>
    </row>
    <row r="35" spans="1:26" s="48" customFormat="1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266.06344245567306</v>
      </c>
      <c r="X35" s="49">
        <f t="shared" si="3"/>
        <v>1.738976748076368</v>
      </c>
      <c r="Y35" s="60"/>
      <c r="Z35" s="60"/>
    </row>
    <row r="36" spans="1:26" s="48" customFormat="1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267.8024192037494</v>
      </c>
      <c r="X36" s="49">
        <f t="shared" si="3"/>
        <v>1.738976748076368</v>
      </c>
      <c r="Y36" s="60"/>
      <c r="Z36" s="60"/>
    </row>
    <row r="37" spans="1:26" s="48" customFormat="1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269.5413959518258</v>
      </c>
      <c r="X37" s="49">
        <f t="shared" si="3"/>
        <v>1.738976748076368</v>
      </c>
      <c r="Y37" s="60"/>
      <c r="Z37" s="60"/>
    </row>
    <row r="38" spans="1:26" s="48" customFormat="1" ht="14.2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271.28037269990216</v>
      </c>
      <c r="X38" s="49">
        <f t="shared" si="3"/>
        <v>1.738976748076368</v>
      </c>
      <c r="Y38" s="60"/>
      <c r="Z38" s="60"/>
    </row>
    <row r="39" spans="1:26" s="48" customFormat="1" ht="14.2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273.0193494479785</v>
      </c>
      <c r="X39" s="49">
        <f t="shared" si="3"/>
        <v>1.738976748076368</v>
      </c>
      <c r="Y39" s="60"/>
      <c r="Z39" s="60"/>
    </row>
    <row r="40" spans="1:26" s="48" customFormat="1" ht="14.2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274.7583261960549</v>
      </c>
      <c r="X40" s="49">
        <f t="shared" si="3"/>
        <v>1.738976748076368</v>
      </c>
      <c r="Y40" s="60"/>
      <c r="Z40" s="60"/>
    </row>
    <row r="41" spans="1:26" s="48" customFormat="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276.49730294413126</v>
      </c>
      <c r="X41" s="49">
        <f t="shared" si="3"/>
        <v>1.738976748076368</v>
      </c>
      <c r="Y41" s="60"/>
      <c r="Z41" s="60"/>
    </row>
    <row r="42" spans="1:26" s="48" customFormat="1" ht="14.2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278.23627969220763</v>
      </c>
      <c r="X42" s="49">
        <f t="shared" si="3"/>
        <v>1.738976748076368</v>
      </c>
      <c r="Y42" s="60"/>
      <c r="Z42" s="60"/>
    </row>
    <row r="43" spans="1:26" s="48" customFormat="1" ht="14.2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279.975256440284</v>
      </c>
      <c r="X43" s="49">
        <f t="shared" si="3"/>
        <v>1.738976748076368</v>
      </c>
      <c r="Y43" s="60"/>
      <c r="Z43" s="60"/>
    </row>
    <row r="44" spans="1:26" s="48" customFormat="1" ht="14.2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281.71423318836037</v>
      </c>
      <c r="X44" s="49">
        <f t="shared" si="3"/>
        <v>1.738976748076368</v>
      </c>
      <c r="Y44" s="60"/>
      <c r="Z44" s="60"/>
    </row>
    <row r="45" spans="1:26" s="48" customFormat="1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283.45320993643674</v>
      </c>
      <c r="X45" s="49">
        <f t="shared" si="3"/>
        <v>1.738976748076368</v>
      </c>
      <c r="Y45" s="60"/>
      <c r="Z45" s="60"/>
    </row>
    <row r="46" spans="1:26" s="48" customFormat="1" ht="14.2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285.1921866845131</v>
      </c>
      <c r="X46" s="49">
        <f t="shared" si="3"/>
        <v>1.738976748076368</v>
      </c>
      <c r="Y46" s="60"/>
      <c r="Z46" s="60"/>
    </row>
    <row r="47" spans="1:26" s="48" customFormat="1" ht="14.2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286.93116343258947</v>
      </c>
      <c r="X47" s="49">
        <f>H7-E26</f>
        <v>1.738976748076368</v>
      </c>
      <c r="Y47" s="60"/>
      <c r="Z47" s="60"/>
    </row>
    <row r="48" spans="1:26" s="48" customFormat="1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288.67014018066584</v>
      </c>
      <c r="X48" s="49">
        <f aca="true" t="shared" si="6" ref="X48:X66">H8-H7</f>
        <v>1.738976748076368</v>
      </c>
      <c r="Y48" s="60"/>
      <c r="Z48" s="60"/>
    </row>
    <row r="49" spans="1:26" s="48" customFormat="1" ht="14.2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290.4091169287422</v>
      </c>
      <c r="X49" s="49">
        <f t="shared" si="6"/>
        <v>1.738976748076368</v>
      </c>
      <c r="Y49" s="60"/>
      <c r="Z49" s="60"/>
    </row>
    <row r="50" spans="1:26" s="48" customFormat="1" ht="14.2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292.1480936768186</v>
      </c>
      <c r="X50" s="49">
        <f t="shared" si="6"/>
        <v>1.738976748076368</v>
      </c>
      <c r="Y50" s="60"/>
      <c r="Z50" s="60"/>
    </row>
    <row r="51" spans="1:26" s="48" customFormat="1" ht="14.2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293.88707042489494</v>
      </c>
      <c r="X51" s="49">
        <f t="shared" si="6"/>
        <v>1.738976748076368</v>
      </c>
      <c r="Y51" s="60"/>
      <c r="Z51" s="60"/>
    </row>
    <row r="52" spans="1:26" s="48" customFormat="1" ht="14.2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295.6260471729713</v>
      </c>
      <c r="X52" s="49">
        <f t="shared" si="6"/>
        <v>1.738976748076368</v>
      </c>
      <c r="Y52" s="60"/>
      <c r="Z52" s="60"/>
    </row>
    <row r="53" spans="1:26" s="48" customFormat="1" ht="14.2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297.3650239210477</v>
      </c>
      <c r="X53" s="49">
        <f t="shared" si="6"/>
        <v>1.738976748076368</v>
      </c>
      <c r="Y53" s="60"/>
      <c r="Z53" s="60"/>
    </row>
    <row r="54" spans="1:26" s="48" customFormat="1" ht="14.2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299.10400066912405</v>
      </c>
      <c r="X54" s="49">
        <f t="shared" si="6"/>
        <v>1.738976748076368</v>
      </c>
      <c r="Y54" s="60"/>
      <c r="Z54" s="60"/>
    </row>
    <row r="55" spans="1:26" s="48" customFormat="1" ht="14.2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300.8429774172004</v>
      </c>
      <c r="X55" s="49">
        <f t="shared" si="6"/>
        <v>1.738976748076368</v>
      </c>
      <c r="Y55" s="60"/>
      <c r="Z55" s="60"/>
    </row>
    <row r="56" spans="1:26" s="48" customFormat="1" ht="14.2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302.5819541652768</v>
      </c>
      <c r="X56" s="49">
        <f t="shared" si="6"/>
        <v>1.738976748076368</v>
      </c>
      <c r="Y56" s="60"/>
      <c r="Z56" s="60"/>
    </row>
    <row r="57" spans="1:26" s="48" customFormat="1" ht="14.25">
      <c r="A57" s="45"/>
      <c r="B57" s="45"/>
      <c r="D57" s="47"/>
      <c r="I57"/>
      <c r="U57" s="52"/>
      <c r="V57" s="49">
        <f t="shared" si="5"/>
        <v>6</v>
      </c>
      <c r="W57" s="49">
        <f t="shared" si="5"/>
        <v>304.32093091335315</v>
      </c>
      <c r="X57" s="49">
        <f t="shared" si="6"/>
        <v>1.738976748076368</v>
      </c>
      <c r="Y57" s="60"/>
      <c r="Z57" s="60"/>
    </row>
    <row r="58" spans="1:26" s="48" customFormat="1" ht="14.2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306.0599076614295</v>
      </c>
      <c r="X58" s="49">
        <f t="shared" si="6"/>
        <v>1.738976748076368</v>
      </c>
      <c r="Y58" s="60"/>
      <c r="Z58" s="60"/>
    </row>
    <row r="59" spans="1:26" s="48" customFormat="1" ht="14.2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307.7988844095059</v>
      </c>
      <c r="X59" s="49">
        <f t="shared" si="6"/>
        <v>1.738976748076368</v>
      </c>
      <c r="Y59" s="60"/>
      <c r="Z59" s="60"/>
    </row>
    <row r="60" spans="1:26" s="48" customFormat="1" ht="14.2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309.53786115758226</v>
      </c>
      <c r="X60" s="49">
        <f t="shared" si="6"/>
        <v>1.738976748076368</v>
      </c>
      <c r="Y60" s="60"/>
      <c r="Z60" s="60"/>
    </row>
    <row r="61" spans="1:26" s="48" customFormat="1" ht="14.2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311.2768379056586</v>
      </c>
      <c r="X61" s="49">
        <f t="shared" si="6"/>
        <v>1.738976748076368</v>
      </c>
      <c r="Y61" s="60"/>
      <c r="Z61" s="60"/>
    </row>
    <row r="62" spans="1:26" s="48" customFormat="1" ht="14.2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313.015814653735</v>
      </c>
      <c r="X62" s="49">
        <f t="shared" si="6"/>
        <v>1.738976748076368</v>
      </c>
      <c r="Y62" s="60"/>
      <c r="Z62" s="60"/>
    </row>
    <row r="63" spans="1:26" s="48" customFormat="1" ht="14.2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313.015814653735</v>
      </c>
      <c r="X63" s="49">
        <f t="shared" si="6"/>
        <v>0</v>
      </c>
      <c r="Y63" s="60"/>
      <c r="Z63" s="60"/>
    </row>
    <row r="64" spans="1:26" s="48" customFormat="1" ht="14.2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313.015814653735</v>
      </c>
      <c r="X64" s="49">
        <f t="shared" si="6"/>
        <v>0</v>
      </c>
      <c r="Y64" s="60"/>
      <c r="Z64" s="60"/>
    </row>
    <row r="65" spans="1:26" s="48" customFormat="1" ht="14.2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313.015814653735</v>
      </c>
      <c r="X65" s="49">
        <f t="shared" si="6"/>
        <v>0</v>
      </c>
      <c r="Y65" s="60"/>
      <c r="Z65" s="60"/>
    </row>
    <row r="66" spans="1:26" s="48" customFormat="1" ht="14.2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313.015814653735</v>
      </c>
      <c r="X66" s="49">
        <f t="shared" si="6"/>
        <v>0</v>
      </c>
      <c r="Y66" s="60"/>
      <c r="Z66" s="60"/>
    </row>
    <row r="67" spans="1:26" s="48" customFormat="1" ht="14.2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313.015814653735</v>
      </c>
      <c r="X67" s="49">
        <f>X66</f>
        <v>0</v>
      </c>
      <c r="Y67" s="60"/>
      <c r="Z67" s="60"/>
    </row>
    <row r="68" spans="1:26" s="48" customFormat="1" ht="14.2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313.015814653735</v>
      </c>
      <c r="X68" s="49">
        <f aca="true" t="shared" si="9" ref="X68:X82">X67</f>
        <v>0</v>
      </c>
      <c r="Y68" s="60"/>
      <c r="Z68" s="60"/>
    </row>
    <row r="69" spans="1:26" s="48" customFormat="1" ht="14.2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313.015814653735</v>
      </c>
      <c r="X69" s="49">
        <f t="shared" si="9"/>
        <v>0</v>
      </c>
      <c r="Y69" s="60"/>
      <c r="Z69" s="60"/>
    </row>
    <row r="70" spans="1:26" s="48" customFormat="1" ht="14.25">
      <c r="A70" s="45"/>
      <c r="B70" s="45"/>
      <c r="D70" s="47"/>
      <c r="U70" s="52"/>
      <c r="V70" s="49">
        <f t="shared" si="8"/>
        <v>7.300000000000009</v>
      </c>
      <c r="W70" s="49">
        <f t="shared" si="10"/>
        <v>313.015814653735</v>
      </c>
      <c r="X70" s="49">
        <f t="shared" si="9"/>
        <v>0</v>
      </c>
      <c r="Y70" s="60"/>
      <c r="Z70" s="60"/>
    </row>
    <row r="71" spans="1:26" s="48" customFormat="1" ht="14.25">
      <c r="A71" s="45"/>
      <c r="B71" s="45"/>
      <c r="D71" s="47"/>
      <c r="U71" s="52"/>
      <c r="V71" s="49">
        <f t="shared" si="8"/>
        <v>7.400000000000008</v>
      </c>
      <c r="W71" s="49">
        <f t="shared" si="10"/>
        <v>313.015814653735</v>
      </c>
      <c r="X71" s="49">
        <f t="shared" si="9"/>
        <v>0</v>
      </c>
      <c r="Y71" s="60"/>
      <c r="Z71" s="60"/>
    </row>
    <row r="72" spans="1:26" s="48" customFormat="1" ht="14.25">
      <c r="A72" s="45"/>
      <c r="B72" s="45"/>
      <c r="D72" s="47"/>
      <c r="U72" s="52"/>
      <c r="V72" s="49">
        <f t="shared" si="8"/>
        <v>7.500000000000008</v>
      </c>
      <c r="W72" s="49">
        <f t="shared" si="10"/>
        <v>313.015814653735</v>
      </c>
      <c r="X72" s="49">
        <f t="shared" si="9"/>
        <v>0</v>
      </c>
      <c r="Y72" s="60"/>
      <c r="Z72" s="60"/>
    </row>
    <row r="73" spans="1:26" s="48" customFormat="1" ht="14.25">
      <c r="A73" s="45"/>
      <c r="B73" s="45"/>
      <c r="D73" s="47"/>
      <c r="U73" s="52"/>
      <c r="V73" s="49">
        <f t="shared" si="8"/>
        <v>7.600000000000008</v>
      </c>
      <c r="W73" s="49">
        <f t="shared" si="10"/>
        <v>313.015814653735</v>
      </c>
      <c r="X73" s="49">
        <f t="shared" si="9"/>
        <v>0</v>
      </c>
      <c r="Y73" s="60"/>
      <c r="Z73" s="60"/>
    </row>
    <row r="74" spans="1:26" s="48" customFormat="1" ht="14.25">
      <c r="A74" s="45"/>
      <c r="B74" s="45"/>
      <c r="D74" s="47"/>
      <c r="U74" s="52"/>
      <c r="V74" s="49">
        <f t="shared" si="8"/>
        <v>7.700000000000007</v>
      </c>
      <c r="W74" s="49">
        <f t="shared" si="10"/>
        <v>313.015814653735</v>
      </c>
      <c r="X74" s="49">
        <f t="shared" si="9"/>
        <v>0</v>
      </c>
      <c r="Y74" s="60"/>
      <c r="Z74" s="60"/>
    </row>
    <row r="75" spans="1:24" ht="14.2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313.015814653735</v>
      </c>
      <c r="X75" s="49">
        <f t="shared" si="9"/>
        <v>0</v>
      </c>
    </row>
    <row r="76" spans="1:24" ht="14.2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313.015814653735</v>
      </c>
      <c r="X76" s="49">
        <f t="shared" si="9"/>
        <v>0</v>
      </c>
    </row>
    <row r="77" spans="1:24" ht="14.2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313.015814653735</v>
      </c>
      <c r="X77" s="49">
        <f t="shared" si="9"/>
        <v>0</v>
      </c>
    </row>
    <row r="78" spans="1:24" ht="14.2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313.015814653735</v>
      </c>
      <c r="X78" s="49">
        <f t="shared" si="9"/>
        <v>0</v>
      </c>
    </row>
    <row r="79" spans="1:24" ht="14.2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313.015814653735</v>
      </c>
      <c r="X79" s="49">
        <f t="shared" si="9"/>
        <v>0</v>
      </c>
    </row>
    <row r="80" spans="1:24" ht="14.2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313.015814653735</v>
      </c>
      <c r="X80" s="49">
        <f t="shared" si="9"/>
        <v>0</v>
      </c>
    </row>
    <row r="81" spans="1:24" ht="14.2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313.015814653735</v>
      </c>
      <c r="X81" s="49">
        <f t="shared" si="9"/>
        <v>0</v>
      </c>
    </row>
    <row r="82" spans="1:24" ht="14.25">
      <c r="A82" s="30"/>
      <c r="B82" s="30"/>
      <c r="V82" s="49">
        <f t="shared" si="8"/>
        <v>8.500000000000005</v>
      </c>
      <c r="W82" s="49">
        <f t="shared" si="10"/>
        <v>313.015814653735</v>
      </c>
      <c r="X82" s="49">
        <f t="shared" si="9"/>
        <v>0</v>
      </c>
    </row>
    <row r="83" spans="22:24" ht="14.25">
      <c r="V83" s="49"/>
      <c r="W83" s="4"/>
      <c r="X83" s="51"/>
    </row>
    <row r="84" ht="14.25">
      <c r="V84" s="46"/>
    </row>
    <row r="85" spans="3:22" ht="14.25">
      <c r="C85" s="2"/>
      <c r="V85" s="46"/>
    </row>
    <row r="86" spans="3:22" ht="14.25">
      <c r="C86" s="2"/>
      <c r="V86" s="46"/>
    </row>
    <row r="87" spans="3:22" ht="14.25">
      <c r="C87" s="2"/>
      <c r="V87" s="46"/>
    </row>
    <row r="88" spans="3:22" ht="14.25">
      <c r="C88" s="2"/>
      <c r="V88" s="46"/>
    </row>
    <row r="89" spans="3:22" ht="14.25">
      <c r="C89" s="2"/>
      <c r="V89" s="46"/>
    </row>
    <row r="90" spans="3:22" ht="14.25">
      <c r="C90" s="2"/>
      <c r="V90" s="46"/>
    </row>
    <row r="91" spans="3:22" ht="14.25">
      <c r="C91" s="2"/>
      <c r="V91" s="46"/>
    </row>
    <row r="92" spans="3:22" ht="14.25">
      <c r="C92" s="2"/>
      <c r="V92" s="46"/>
    </row>
    <row r="93" spans="3:22" ht="14.25">
      <c r="C93" s="2"/>
      <c r="V93" s="46"/>
    </row>
    <row r="94" spans="3:22" ht="14.25">
      <c r="C94" s="2"/>
      <c r="V94" s="46"/>
    </row>
    <row r="95" spans="3:22" ht="14.25">
      <c r="C95" s="2"/>
      <c r="V95" s="46"/>
    </row>
    <row r="96" spans="3:22" ht="14.25">
      <c r="C96" s="2"/>
      <c r="V96" s="46"/>
    </row>
    <row r="97" spans="3:22" ht="14.25">
      <c r="C97" s="2"/>
      <c r="V97" s="46"/>
    </row>
    <row r="98" spans="3:22" ht="14.25">
      <c r="C98" s="2"/>
      <c r="V98" s="46"/>
    </row>
    <row r="99" spans="3:22" ht="14.25">
      <c r="C99" s="2"/>
      <c r="V99" s="46"/>
    </row>
    <row r="100" spans="3:22" ht="14.25">
      <c r="C100" s="2"/>
      <c r="V100" s="46"/>
    </row>
    <row r="101" spans="3:22" ht="14.25">
      <c r="C101" s="2"/>
      <c r="V101" s="46"/>
    </row>
    <row r="102" spans="3:22" ht="14.25">
      <c r="C102" s="2"/>
      <c r="V102" s="46"/>
    </row>
    <row r="103" spans="3:22" ht="14.25">
      <c r="C103" s="2"/>
      <c r="V103" s="46"/>
    </row>
    <row r="104" spans="3:22" ht="14.25">
      <c r="C104" s="2"/>
      <c r="V104" s="46"/>
    </row>
    <row r="105" spans="3:22" ht="14.25">
      <c r="C105" s="2"/>
      <c r="V105" s="46"/>
    </row>
    <row r="106" spans="3:22" ht="14.25">
      <c r="C106" s="2"/>
      <c r="V106" s="46"/>
    </row>
    <row r="107" spans="3:22" ht="14.25">
      <c r="C107" s="2"/>
      <c r="V107" s="46"/>
    </row>
    <row r="108" spans="3:22" ht="14.25">
      <c r="C108" s="2"/>
      <c r="V108" s="46"/>
    </row>
    <row r="109" spans="3:22" ht="14.25">
      <c r="C109" s="2"/>
      <c r="V109" s="46"/>
    </row>
    <row r="110" spans="3:22" ht="14.25">
      <c r="C110" s="2"/>
      <c r="V110" s="46"/>
    </row>
    <row r="111" spans="3:22" ht="14.25">
      <c r="C111" s="2"/>
      <c r="V111" s="46"/>
    </row>
    <row r="112" spans="3:22" ht="14.25">
      <c r="C112" s="2"/>
      <c r="V112" s="46"/>
    </row>
    <row r="113" spans="3:22" ht="14.25">
      <c r="C113" s="2"/>
      <c r="V113" s="46"/>
    </row>
    <row r="114" spans="3:22" ht="14.25">
      <c r="C114" s="2"/>
      <c r="V114" s="46"/>
    </row>
    <row r="115" spans="3:22" ht="14.25">
      <c r="C115" s="2"/>
      <c r="V115" s="46"/>
    </row>
    <row r="116" spans="3:22" ht="14.25">
      <c r="C116" s="2"/>
      <c r="V116" s="46"/>
    </row>
    <row r="117" spans="3:22" ht="14.25">
      <c r="C117" s="2"/>
      <c r="V117" s="46"/>
    </row>
    <row r="118" spans="1:22" ht="14.25">
      <c r="A118" s="2"/>
      <c r="B118" s="2"/>
      <c r="C118" s="2"/>
      <c r="V118" s="46"/>
    </row>
    <row r="119" spans="1:22" ht="14.25">
      <c r="A119" s="2"/>
      <c r="B119" s="2"/>
      <c r="C119" s="2"/>
      <c r="V119" s="46"/>
    </row>
    <row r="120" spans="1:22" ht="14.25">
      <c r="A120" s="2"/>
      <c r="B120" s="2"/>
      <c r="C120" s="2"/>
      <c r="V120" s="46"/>
    </row>
    <row r="121" spans="1:22" ht="14.25">
      <c r="A121" s="2"/>
      <c r="B121" s="2"/>
      <c r="C121" s="2"/>
      <c r="V121" s="46"/>
    </row>
    <row r="122" spans="1:22" ht="14.25">
      <c r="A122" s="2"/>
      <c r="B122" s="2"/>
      <c r="C122" s="2"/>
      <c r="V122" s="46"/>
    </row>
    <row r="123" spans="1:22" ht="14.25">
      <c r="A123" s="2"/>
      <c r="B123" s="2"/>
      <c r="C123" s="2"/>
      <c r="V123" s="46"/>
    </row>
    <row r="124" spans="1:22" ht="14.25">
      <c r="A124" s="2"/>
      <c r="B124" s="2"/>
      <c r="C124" s="2"/>
      <c r="V124" s="46"/>
    </row>
    <row r="125" spans="1:22" ht="14.25">
      <c r="A125" s="2"/>
      <c r="B125" s="2"/>
      <c r="C125" s="2"/>
      <c r="V125" s="46"/>
    </row>
    <row r="126" spans="1:22" ht="14.25">
      <c r="A126" s="2"/>
      <c r="B126" s="2"/>
      <c r="C126" s="2"/>
      <c r="V126" s="46"/>
    </row>
    <row r="127" spans="1:22" ht="14.25">
      <c r="A127" s="2"/>
      <c r="B127" s="2"/>
      <c r="C127" s="2"/>
      <c r="V127" s="46"/>
    </row>
    <row r="128" spans="1:22" ht="14.25">
      <c r="A128" s="2"/>
      <c r="B128" s="2"/>
      <c r="C128" s="2"/>
      <c r="V128" s="46"/>
    </row>
    <row r="129" spans="1:22" ht="14.25">
      <c r="A129" s="2"/>
      <c r="B129" s="2"/>
      <c r="C129" s="2"/>
      <c r="V129" s="46"/>
    </row>
    <row r="130" spans="1:22" ht="14.25">
      <c r="A130" s="2"/>
      <c r="B130" s="2"/>
      <c r="C130" s="2"/>
      <c r="V130" s="46"/>
    </row>
    <row r="131" spans="1:22" ht="14.25">
      <c r="A131" s="2"/>
      <c r="B131" s="2"/>
      <c r="C131" s="2"/>
      <c r="V131" s="46"/>
    </row>
    <row r="132" spans="1:22" ht="14.25">
      <c r="A132" s="2"/>
      <c r="B132" s="2"/>
      <c r="C132" s="2"/>
      <c r="V132" s="46"/>
    </row>
    <row r="133" spans="1:22" ht="14.25">
      <c r="A133" s="2"/>
      <c r="B133" s="2"/>
      <c r="C133" s="2"/>
      <c r="V133" s="46"/>
    </row>
    <row r="134" spans="1:22" ht="14.25">
      <c r="A134" s="2"/>
      <c r="B134" s="2"/>
      <c r="C134" s="2"/>
      <c r="V134" s="46"/>
    </row>
    <row r="135" spans="1:22" ht="14.25">
      <c r="A135" s="2"/>
      <c r="B135" s="2"/>
      <c r="C135" s="2"/>
      <c r="V135" s="46"/>
    </row>
    <row r="136" spans="1:22" ht="14.25">
      <c r="A136" s="2"/>
      <c r="B136" s="2"/>
      <c r="C136" s="2"/>
      <c r="V136" s="46"/>
    </row>
    <row r="137" spans="1:22" ht="14.25">
      <c r="A137" s="2"/>
      <c r="B137" s="2"/>
      <c r="C137" s="2"/>
      <c r="V137" s="46"/>
    </row>
    <row r="138" spans="1:22" ht="14.25">
      <c r="A138" s="2"/>
      <c r="B138" s="2"/>
      <c r="C138" s="2"/>
      <c r="V138" s="46"/>
    </row>
    <row r="139" spans="1:22" ht="14.25">
      <c r="A139" s="2"/>
      <c r="B139" s="2"/>
      <c r="C139" s="2"/>
      <c r="V139" s="46"/>
    </row>
    <row r="140" spans="1:22" ht="14.25">
      <c r="A140" s="2"/>
      <c r="B140" s="2"/>
      <c r="C140" s="2"/>
      <c r="V140" s="46"/>
    </row>
    <row r="141" spans="1:22" ht="14.25">
      <c r="A141" s="2"/>
      <c r="B141" s="2"/>
      <c r="C141" s="2"/>
      <c r="V141" s="46"/>
    </row>
    <row r="142" spans="1:22" ht="14.25">
      <c r="A142" s="2"/>
      <c r="B142" s="2"/>
      <c r="C142" s="2"/>
      <c r="V142" s="46"/>
    </row>
    <row r="143" spans="1:22" ht="14.25">
      <c r="A143" s="2"/>
      <c r="B143" s="2"/>
      <c r="C143" s="2"/>
      <c r="V143" s="46"/>
    </row>
    <row r="144" spans="1:22" ht="14.25">
      <c r="A144" s="2"/>
      <c r="B144" s="2"/>
      <c r="C144" s="2"/>
      <c r="V144" s="46"/>
    </row>
    <row r="145" spans="1:3" ht="14.25">
      <c r="A145" s="2"/>
      <c r="B145" s="2"/>
      <c r="C145" s="2"/>
    </row>
    <row r="146" spans="1:3" ht="14.25">
      <c r="A146" s="2"/>
      <c r="B146" s="2"/>
      <c r="C146" s="2"/>
    </row>
    <row r="147" spans="1:3" ht="14.25">
      <c r="A147" s="2"/>
      <c r="B147" s="2"/>
      <c r="C147" s="2"/>
    </row>
    <row r="148" spans="1:3" ht="14.25">
      <c r="A148" s="2"/>
      <c r="B148" s="2"/>
      <c r="C148" s="2"/>
    </row>
    <row r="149" spans="1:3" ht="14.25">
      <c r="A149" s="2"/>
      <c r="B149" s="2"/>
      <c r="C149" s="2"/>
    </row>
    <row r="150" spans="1:3" ht="14.25">
      <c r="A150" s="2"/>
      <c r="B150" s="2"/>
      <c r="C150" s="2"/>
    </row>
    <row r="151" spans="1:3" ht="14.25">
      <c r="A151" s="2"/>
      <c r="B151" s="2"/>
      <c r="C151" s="2"/>
    </row>
    <row r="152" spans="1:3" ht="14.25">
      <c r="A152" s="2"/>
      <c r="B152" s="2"/>
      <c r="C152" s="2"/>
    </row>
    <row r="153" spans="1:3" ht="14.25">
      <c r="A153" s="2"/>
      <c r="B153" s="2"/>
      <c r="C153" s="2"/>
    </row>
    <row r="154" spans="1:3" ht="14.25">
      <c r="A154" s="2"/>
      <c r="B154" s="2"/>
      <c r="C154" s="2"/>
    </row>
    <row r="155" spans="1:3" ht="14.25">
      <c r="A155" s="2"/>
      <c r="B155" s="2"/>
      <c r="C155" s="2"/>
    </row>
    <row r="156" spans="1:3" ht="14.25">
      <c r="A156" s="2"/>
      <c r="B156" s="2"/>
      <c r="C156" s="2"/>
    </row>
    <row r="157" spans="1:3" ht="14.25">
      <c r="A157" s="2"/>
      <c r="B157" s="2"/>
      <c r="C157" s="2"/>
    </row>
    <row r="158" spans="1:3" ht="14.25">
      <c r="A158" s="2"/>
      <c r="B158" s="2"/>
      <c r="C158" s="2"/>
    </row>
    <row r="159" spans="1:3" ht="14.25">
      <c r="A159" s="2"/>
      <c r="B159" s="2"/>
      <c r="C159" s="2"/>
    </row>
    <row r="160" spans="1:3" ht="14.25">
      <c r="A160" s="2"/>
      <c r="B160" s="2"/>
      <c r="C160" s="2"/>
    </row>
    <row r="161" spans="1:3" ht="14.2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6" sqref="A6:B23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5.5">
      <c r="A1" s="67" t="s">
        <v>7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75" t="s">
        <v>26</v>
      </c>
      <c r="B3" s="76"/>
      <c r="C3" s="76"/>
      <c r="D3" s="68"/>
      <c r="E3" s="68"/>
    </row>
    <row r="5" spans="1:3" ht="14.25">
      <c r="A5" s="26" t="s">
        <v>0</v>
      </c>
      <c r="B5" s="26" t="s">
        <v>5</v>
      </c>
      <c r="C5"/>
    </row>
    <row r="6" spans="1:9" ht="14.25">
      <c r="A6" s="10" t="s">
        <v>1</v>
      </c>
      <c r="B6" s="54">
        <v>123.97334237083433</v>
      </c>
      <c r="C6"/>
      <c r="D6" s="66" t="s">
        <v>13</v>
      </c>
      <c r="E6" s="66"/>
      <c r="F6" s="66"/>
      <c r="G6" s="66"/>
      <c r="H6" s="3">
        <f>B8-B7</f>
        <v>9.732193145866404</v>
      </c>
      <c r="I6" s="56" t="s">
        <v>5</v>
      </c>
    </row>
    <row r="7" spans="1:9" ht="14.25">
      <c r="A7" s="55">
        <v>1</v>
      </c>
      <c r="B7" s="55">
        <v>134.47309582338008</v>
      </c>
      <c r="C7"/>
      <c r="D7" s="66" t="s">
        <v>14</v>
      </c>
      <c r="E7" s="66"/>
      <c r="F7" s="66"/>
      <c r="G7" s="66"/>
      <c r="H7" s="3">
        <f>B13-B12</f>
        <v>3.957727882494652</v>
      </c>
      <c r="I7" s="56" t="s">
        <v>5</v>
      </c>
    </row>
    <row r="8" spans="1:3" ht="14.25">
      <c r="A8" s="12">
        <v>1.1</v>
      </c>
      <c r="B8" s="12">
        <v>144.20528896924648</v>
      </c>
      <c r="C8"/>
    </row>
    <row r="9" spans="1:3" ht="14.25">
      <c r="A9" s="11">
        <v>1.2</v>
      </c>
      <c r="B9" s="11">
        <v>153.93748211511289</v>
      </c>
      <c r="C9"/>
    </row>
    <row r="10" spans="1:3" ht="14.25">
      <c r="A10" s="12">
        <v>1.3</v>
      </c>
      <c r="B10" s="12">
        <v>163.6696752609793</v>
      </c>
      <c r="C10"/>
    </row>
    <row r="11" spans="1:3" ht="14.25">
      <c r="A11" s="11">
        <v>1.4</v>
      </c>
      <c r="B11" s="11">
        <v>173.4018684068457</v>
      </c>
      <c r="C11"/>
    </row>
    <row r="12" spans="1:3" ht="14.25">
      <c r="A12" s="12">
        <v>1.5</v>
      </c>
      <c r="B12" s="12">
        <v>183.1340615527121</v>
      </c>
      <c r="C12"/>
    </row>
    <row r="13" spans="1:3" ht="14.25">
      <c r="A13" s="11">
        <v>1.6</v>
      </c>
      <c r="B13" s="11">
        <v>187.09178943520675</v>
      </c>
      <c r="C13"/>
    </row>
    <row r="14" spans="1:3" ht="14.25">
      <c r="A14" s="12">
        <v>1.7</v>
      </c>
      <c r="B14" s="12">
        <v>191.0495173177014</v>
      </c>
      <c r="C14"/>
    </row>
    <row r="15" spans="1:3" ht="14.25">
      <c r="A15" s="11">
        <v>1.8</v>
      </c>
      <c r="B15" s="11">
        <v>195.00724520019605</v>
      </c>
      <c r="C15"/>
    </row>
    <row r="16" spans="1:3" ht="14.25">
      <c r="A16" s="12">
        <v>1.9</v>
      </c>
      <c r="B16" s="12">
        <v>198.9649730826907</v>
      </c>
      <c r="C16"/>
    </row>
    <row r="17" spans="1:3" ht="14.25">
      <c r="A17" s="11">
        <v>2</v>
      </c>
      <c r="B17" s="11">
        <v>202.92270096518536</v>
      </c>
      <c r="C17"/>
    </row>
    <row r="18" spans="1:3" ht="14.25">
      <c r="A18" s="12">
        <v>2.1</v>
      </c>
      <c r="B18" s="12">
        <v>206.88042884768</v>
      </c>
      <c r="C18"/>
    </row>
    <row r="19" spans="1:3" ht="14.25">
      <c r="A19" s="11">
        <v>2.2</v>
      </c>
      <c r="B19" s="11">
        <v>210.83815673017466</v>
      </c>
      <c r="C19"/>
    </row>
    <row r="20" spans="1:3" ht="14.25">
      <c r="A20" s="12">
        <v>2.3</v>
      </c>
      <c r="B20" s="12">
        <v>214.7958846126693</v>
      </c>
      <c r="C20"/>
    </row>
    <row r="21" spans="1:3" ht="14.25">
      <c r="A21" s="11">
        <v>2.4</v>
      </c>
      <c r="B21" s="11">
        <v>218.75361249516396</v>
      </c>
      <c r="C21"/>
    </row>
    <row r="22" spans="1:3" ht="14.25">
      <c r="A22" s="12">
        <v>2.5</v>
      </c>
      <c r="B22" s="12">
        <v>222.71134037765862</v>
      </c>
      <c r="C22"/>
    </row>
    <row r="23" spans="1:3" ht="14.25">
      <c r="A23" s="13">
        <v>2.6</v>
      </c>
      <c r="B23" s="13">
        <v>226.66906826015327</v>
      </c>
      <c r="C23"/>
    </row>
    <row r="24" spans="1:3" ht="14.25">
      <c r="A24" s="48"/>
      <c r="B24" s="48"/>
      <c r="C24"/>
    </row>
    <row r="25" spans="1:2" ht="14.25">
      <c r="A25" s="4"/>
      <c r="B25" s="48"/>
    </row>
    <row r="26" spans="1:3" ht="14.25">
      <c r="A26" s="4"/>
      <c r="C26"/>
    </row>
    <row r="27" spans="1:3" ht="14.25">
      <c r="A27" s="4"/>
      <c r="C27"/>
    </row>
    <row r="28" spans="1:3" ht="14.25">
      <c r="A28" s="4"/>
      <c r="C28"/>
    </row>
    <row r="29" spans="1:3" ht="14.25">
      <c r="A29" s="4"/>
      <c r="C29"/>
    </row>
    <row r="30" spans="1:3" ht="14.25">
      <c r="A30" s="4"/>
      <c r="C30"/>
    </row>
    <row r="31" spans="1:3" ht="14.25">
      <c r="A31" s="4"/>
      <c r="C31"/>
    </row>
    <row r="32" spans="1:3" ht="14.25">
      <c r="A32" s="4"/>
      <c r="C32"/>
    </row>
    <row r="33" spans="1:3" ht="14.25">
      <c r="A33" s="4"/>
      <c r="C33"/>
    </row>
    <row r="34" spans="1:3" ht="14.25">
      <c r="A34" s="4"/>
      <c r="C34"/>
    </row>
    <row r="35" spans="1:3" ht="14.25">
      <c r="A35" s="4"/>
      <c r="C35"/>
    </row>
    <row r="36" spans="1:3" ht="14.25">
      <c r="A36" s="4"/>
      <c r="C36"/>
    </row>
    <row r="37" spans="1:3" ht="14.25">
      <c r="A37" s="4"/>
      <c r="C37"/>
    </row>
    <row r="38" spans="1:3" ht="14.25">
      <c r="A38" s="4"/>
      <c r="C38"/>
    </row>
    <row r="39" spans="1:3" ht="14.25">
      <c r="A39" s="4"/>
      <c r="C39"/>
    </row>
    <row r="40" spans="1:3" ht="14.25">
      <c r="A40" s="4"/>
      <c r="C40"/>
    </row>
    <row r="41" spans="1:3" ht="14.25">
      <c r="A41" s="4"/>
      <c r="C41"/>
    </row>
    <row r="42" spans="1:3" ht="14.25">
      <c r="A42" s="4"/>
      <c r="C42"/>
    </row>
    <row r="43" spans="1:3" ht="14.25">
      <c r="A43" s="4"/>
      <c r="C43"/>
    </row>
    <row r="44" spans="1:2" ht="14.25">
      <c r="A44" s="50"/>
      <c r="B44" s="50"/>
    </row>
    <row r="45" spans="1:3" ht="14.25">
      <c r="A45" s="51"/>
      <c r="B45" s="48"/>
      <c r="C45"/>
    </row>
    <row r="46" spans="1:2" ht="14.25">
      <c r="A46" s="50"/>
      <c r="B46" s="50"/>
    </row>
    <row r="47" spans="1:2" ht="14.25">
      <c r="A47" s="50"/>
      <c r="B47" s="50"/>
    </row>
    <row r="48" spans="1:2" ht="14.25">
      <c r="A48" s="50"/>
      <c r="B48" s="50"/>
    </row>
    <row r="49" spans="1:2" ht="14.25">
      <c r="A49" s="50"/>
      <c r="B49" s="50"/>
    </row>
    <row r="50" spans="1:2" ht="14.25">
      <c r="A50" s="50"/>
      <c r="B50" s="50"/>
    </row>
    <row r="51" spans="1:2" ht="14.25">
      <c r="A51" s="50"/>
      <c r="B51" s="50"/>
    </row>
    <row r="52" spans="1:2" ht="14.25">
      <c r="A52" s="50"/>
      <c r="B52" s="50"/>
    </row>
    <row r="53" spans="1:2" ht="14.25">
      <c r="A53" s="50"/>
      <c r="B53" s="50"/>
    </row>
    <row r="54" spans="1:2" ht="14.25">
      <c r="A54" s="50"/>
      <c r="B54" s="50"/>
    </row>
    <row r="55" spans="1:2" ht="14.25">
      <c r="A55" s="50"/>
      <c r="B55" s="50"/>
    </row>
    <row r="56" spans="1:2" ht="14.25">
      <c r="A56" s="50"/>
      <c r="B56" s="50"/>
    </row>
    <row r="57" spans="1:2" ht="14.25">
      <c r="A57" s="50"/>
      <c r="B57" s="50"/>
    </row>
    <row r="58" spans="1:2" ht="14.25">
      <c r="A58" s="50"/>
      <c r="B58" s="50"/>
    </row>
    <row r="59" spans="1:2" ht="14.25">
      <c r="A59" s="50"/>
      <c r="B59" s="50"/>
    </row>
    <row r="60" spans="1:2" ht="14.25">
      <c r="A60" s="50"/>
      <c r="B60" s="50"/>
    </row>
    <row r="61" spans="1:2" ht="14.25">
      <c r="A61" s="50"/>
      <c r="B61" s="50"/>
    </row>
    <row r="62" spans="1:2" ht="14.25">
      <c r="A62" s="50"/>
      <c r="B62" s="50"/>
    </row>
    <row r="63" spans="1:2" ht="14.25">
      <c r="A63" s="50"/>
      <c r="B63" s="50"/>
    </row>
    <row r="64" spans="1:2" ht="14.25">
      <c r="A64" s="50"/>
      <c r="B64" s="50"/>
    </row>
    <row r="65" spans="1:2" ht="14.25">
      <c r="A65" s="50"/>
      <c r="B65" s="50"/>
    </row>
    <row r="66" spans="1:2" ht="14.25">
      <c r="A66" s="50"/>
      <c r="B66" s="50"/>
    </row>
    <row r="67" spans="1:2" ht="14.25">
      <c r="A67" s="50"/>
      <c r="B67" s="50"/>
    </row>
    <row r="68" spans="1:2" ht="14.25">
      <c r="A68" s="50"/>
      <c r="B68" s="50"/>
    </row>
    <row r="69" spans="1:2" ht="14.25">
      <c r="A69" s="50"/>
      <c r="B69" s="50"/>
    </row>
    <row r="70" spans="1:2" ht="14.25">
      <c r="A70" s="50"/>
      <c r="B70" s="50"/>
    </row>
    <row r="71" spans="1:2" ht="14.25">
      <c r="A71" s="50"/>
      <c r="B71" s="50"/>
    </row>
    <row r="72" spans="1:2" ht="14.25">
      <c r="A72" s="50"/>
      <c r="B72" s="50"/>
    </row>
    <row r="73" spans="1:2" ht="14.25">
      <c r="A73" s="50"/>
      <c r="B73" s="50"/>
    </row>
    <row r="74" spans="1:2" ht="14.25">
      <c r="A74" s="50"/>
      <c r="B74" s="50"/>
    </row>
    <row r="75" spans="1:2" ht="14.25">
      <c r="A75" s="50"/>
      <c r="B75" s="50"/>
    </row>
    <row r="76" spans="1:2" ht="14.25">
      <c r="A76" s="50"/>
      <c r="B76" s="50"/>
    </row>
    <row r="77" spans="1:2" ht="14.25">
      <c r="A77" s="50"/>
      <c r="B77" s="50"/>
    </row>
    <row r="78" spans="1:2" ht="14.25">
      <c r="A78" s="50"/>
      <c r="B78" s="50"/>
    </row>
    <row r="79" spans="1:2" ht="14.25">
      <c r="A79" s="50"/>
      <c r="B79" s="50"/>
    </row>
    <row r="80" spans="1:2" ht="14.25">
      <c r="A80" s="50"/>
      <c r="B80" s="50"/>
    </row>
    <row r="81" spans="1:2" ht="14.25">
      <c r="A81" s="50"/>
      <c r="B81" s="50"/>
    </row>
    <row r="82" spans="1:2" ht="14.25">
      <c r="A82" s="50"/>
      <c r="B82" s="50"/>
    </row>
    <row r="83" spans="1:2" ht="14.25">
      <c r="A83" s="50"/>
      <c r="B83" s="50"/>
    </row>
    <row r="84" spans="1:2" ht="14.25">
      <c r="A84" s="50"/>
      <c r="B84" s="50"/>
    </row>
    <row r="85" spans="1:2" ht="14.25">
      <c r="A85" s="50"/>
      <c r="B85" s="50"/>
    </row>
    <row r="86" spans="1:2" ht="14.25">
      <c r="A86" s="50"/>
      <c r="B86" s="50"/>
    </row>
    <row r="87" spans="1:2" ht="14.25">
      <c r="A87" s="50"/>
      <c r="B87" s="50"/>
    </row>
    <row r="88" spans="1:2" ht="14.25">
      <c r="A88" s="50"/>
      <c r="B88" s="50"/>
    </row>
    <row r="89" spans="1:2" ht="14.25">
      <c r="A89" s="50"/>
      <c r="B89" s="50"/>
    </row>
    <row r="90" spans="1:2" ht="14.25">
      <c r="A90" s="50"/>
      <c r="B90" s="50"/>
    </row>
    <row r="91" spans="1:2" ht="14.25">
      <c r="A91" s="50"/>
      <c r="B91" s="50"/>
    </row>
    <row r="92" spans="1:2" ht="14.25">
      <c r="A92" s="50"/>
      <c r="B92" s="50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6" sqref="A6:B25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5.5">
      <c r="A1" s="67" t="s">
        <v>8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69" t="s">
        <v>27</v>
      </c>
      <c r="B3" s="70"/>
      <c r="C3" s="70"/>
      <c r="D3" s="25"/>
      <c r="E3" s="25"/>
    </row>
    <row r="5" spans="1:2" ht="14.25">
      <c r="A5" s="26" t="s">
        <v>0</v>
      </c>
      <c r="B5" s="26" t="s">
        <v>5</v>
      </c>
    </row>
    <row r="6" spans="1:9" ht="14.25">
      <c r="A6" s="10" t="s">
        <v>1</v>
      </c>
      <c r="B6" s="54">
        <v>147.4541010998222</v>
      </c>
      <c r="C6"/>
      <c r="D6" s="66" t="s">
        <v>13</v>
      </c>
      <c r="E6" s="66"/>
      <c r="F6" s="66"/>
      <c r="G6" s="66"/>
      <c r="H6" s="3">
        <f>B8-B7</f>
        <v>11.967648627603012</v>
      </c>
      <c r="I6" s="5" t="s">
        <v>5</v>
      </c>
    </row>
    <row r="7" spans="1:9" ht="14.25">
      <c r="A7" s="55">
        <v>1</v>
      </c>
      <c r="B7" s="55">
        <v>163.88379593610566</v>
      </c>
      <c r="C7"/>
      <c r="D7" s="66" t="s">
        <v>14</v>
      </c>
      <c r="E7" s="66"/>
      <c r="F7" s="66"/>
      <c r="G7" s="66"/>
      <c r="H7" s="3">
        <f>B13-B12</f>
        <v>5.012916110986765</v>
      </c>
      <c r="I7" s="5" t="s">
        <v>5</v>
      </c>
    </row>
    <row r="8" spans="1:3" ht="14.25">
      <c r="A8" s="12">
        <v>1.1</v>
      </c>
      <c r="B8" s="12">
        <v>175.85144456370867</v>
      </c>
      <c r="C8"/>
    </row>
    <row r="9" spans="1:3" ht="14.25">
      <c r="A9" s="11">
        <v>1.2</v>
      </c>
      <c r="B9" s="11">
        <v>187.81909319131168</v>
      </c>
      <c r="C9"/>
    </row>
    <row r="10" spans="1:3" ht="14.25">
      <c r="A10" s="12">
        <v>1.3</v>
      </c>
      <c r="B10" s="12">
        <v>199.7867418189147</v>
      </c>
      <c r="C10"/>
    </row>
    <row r="11" spans="1:3" ht="14.25">
      <c r="A11" s="11">
        <v>1.4</v>
      </c>
      <c r="B11" s="11">
        <v>211.7543904465177</v>
      </c>
      <c r="C11"/>
    </row>
    <row r="12" spans="1:3" ht="14.25">
      <c r="A12" s="12">
        <v>1.5</v>
      </c>
      <c r="B12" s="12">
        <v>223.72203907412072</v>
      </c>
      <c r="C12"/>
    </row>
    <row r="13" spans="1:3" ht="14.25">
      <c r="A13" s="11">
        <v>1.6</v>
      </c>
      <c r="B13" s="11">
        <v>228.73495518510748</v>
      </c>
      <c r="C13"/>
    </row>
    <row r="14" spans="1:3" ht="14.25">
      <c r="A14" s="12">
        <v>1.7</v>
      </c>
      <c r="B14" s="12">
        <v>233.74787129609425</v>
      </c>
      <c r="C14"/>
    </row>
    <row r="15" spans="1:3" ht="14.25">
      <c r="A15" s="11">
        <v>1.8</v>
      </c>
      <c r="B15" s="11">
        <v>238.760787407081</v>
      </c>
      <c r="C15"/>
    </row>
    <row r="16" spans="1:3" ht="14.25">
      <c r="A16" s="12">
        <v>1.9</v>
      </c>
      <c r="B16" s="12">
        <v>243.77370351806778</v>
      </c>
      <c r="C16"/>
    </row>
    <row r="17" spans="1:3" ht="14.25">
      <c r="A17" s="11">
        <v>2</v>
      </c>
      <c r="B17" s="11">
        <v>248.78661962905454</v>
      </c>
      <c r="C17"/>
    </row>
    <row r="18" spans="1:3" ht="14.25">
      <c r="A18" s="12">
        <v>2.1</v>
      </c>
      <c r="B18" s="12">
        <v>253.7995357400413</v>
      </c>
      <c r="C18"/>
    </row>
    <row r="19" spans="1:3" ht="14.25">
      <c r="A19" s="11">
        <v>2.2</v>
      </c>
      <c r="B19" s="11">
        <v>258.8124518510281</v>
      </c>
      <c r="C19"/>
    </row>
    <row r="20" spans="1:3" ht="14.25">
      <c r="A20" s="12">
        <v>2.3</v>
      </c>
      <c r="B20" s="12">
        <v>263.8253679620148</v>
      </c>
      <c r="C20"/>
    </row>
    <row r="21" spans="1:3" ht="14.25">
      <c r="A21" s="11">
        <v>2.4</v>
      </c>
      <c r="B21" s="11">
        <v>268.83828407300155</v>
      </c>
      <c r="C21"/>
    </row>
    <row r="22" spans="1:3" ht="14.25">
      <c r="A22" s="12">
        <v>2.5</v>
      </c>
      <c r="B22" s="12">
        <v>273.8512001839883</v>
      </c>
      <c r="C22"/>
    </row>
    <row r="23" spans="1:3" ht="14.25">
      <c r="A23" s="11">
        <v>2.6</v>
      </c>
      <c r="B23" s="11">
        <v>278.864116294975</v>
      </c>
      <c r="C23"/>
    </row>
    <row r="24" spans="1:3" ht="14.25">
      <c r="A24" s="12">
        <v>2.7</v>
      </c>
      <c r="B24" s="12">
        <v>283.87703240596176</v>
      </c>
      <c r="C24"/>
    </row>
    <row r="25" spans="1:3" ht="14.25">
      <c r="A25" s="13">
        <v>2.8</v>
      </c>
      <c r="B25" s="13">
        <v>288.8899485169485</v>
      </c>
      <c r="C25"/>
    </row>
    <row r="26" spans="1:3" ht="14.25">
      <c r="A26" s="2"/>
      <c r="B26" s="2"/>
      <c r="C26" s="7"/>
    </row>
    <row r="27" spans="1:3" ht="14.25">
      <c r="A27" s="4"/>
      <c r="C27"/>
    </row>
    <row r="28" spans="1:3" ht="14.25">
      <c r="A28" s="4"/>
      <c r="C28"/>
    </row>
    <row r="29" spans="1:3" ht="14.25">
      <c r="A29" s="4"/>
      <c r="C29"/>
    </row>
    <row r="30" spans="1:3" ht="14.25">
      <c r="A30" s="4"/>
      <c r="C30"/>
    </row>
    <row r="31" spans="1:3" ht="14.25">
      <c r="A31" s="4"/>
      <c r="C31"/>
    </row>
    <row r="32" spans="1:3" ht="14.25">
      <c r="A32" s="4"/>
      <c r="C32"/>
    </row>
    <row r="33" spans="1:3" ht="14.25">
      <c r="A33" s="4"/>
      <c r="C33"/>
    </row>
    <row r="34" spans="1:3" ht="14.25">
      <c r="A34" s="4"/>
      <c r="C34"/>
    </row>
    <row r="35" spans="1:3" ht="14.25">
      <c r="A35" s="4"/>
      <c r="C35"/>
    </row>
    <row r="36" spans="1:3" ht="14.25">
      <c r="A36" s="4"/>
      <c r="C36"/>
    </row>
    <row r="37" spans="1:3" ht="14.25">
      <c r="A37" s="4"/>
      <c r="C37"/>
    </row>
    <row r="38" spans="1:3" ht="14.25">
      <c r="A38" s="4"/>
      <c r="C38"/>
    </row>
    <row r="39" spans="1:3" ht="14.25">
      <c r="A39" s="4"/>
      <c r="C39"/>
    </row>
    <row r="40" spans="1:3" ht="14.25">
      <c r="A40" s="4"/>
      <c r="C40"/>
    </row>
    <row r="41" spans="1:3" ht="14.25">
      <c r="A41" s="4"/>
      <c r="C41"/>
    </row>
    <row r="42" spans="1:3" ht="14.25">
      <c r="A42" s="4"/>
      <c r="C42"/>
    </row>
    <row r="43" spans="1:3" ht="14.25">
      <c r="A43" s="4"/>
      <c r="C43"/>
    </row>
    <row r="44" spans="1:3" ht="14.25">
      <c r="A44" s="4"/>
      <c r="C44"/>
    </row>
    <row r="45" ht="14.25">
      <c r="C45"/>
    </row>
    <row r="46" ht="14.25">
      <c r="C46"/>
    </row>
    <row r="47" ht="14.25">
      <c r="C47"/>
    </row>
    <row r="48" ht="14.25">
      <c r="C48"/>
    </row>
    <row r="49" ht="14.25">
      <c r="C49"/>
    </row>
    <row r="50" ht="14.25">
      <c r="C50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5">
    <mergeCell ref="A1:C1"/>
    <mergeCell ref="A3:C3"/>
    <mergeCell ref="D6:G6"/>
    <mergeCell ref="D7:G7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5.5">
      <c r="A1" s="67" t="s">
        <v>9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69" t="s">
        <v>28</v>
      </c>
      <c r="B3" s="70"/>
      <c r="C3" s="70"/>
      <c r="D3" s="72"/>
      <c r="E3" s="72"/>
    </row>
    <row r="5" spans="1:3" ht="14.25">
      <c r="A5" s="14" t="s">
        <v>0</v>
      </c>
      <c r="B5" s="14" t="s">
        <v>5</v>
      </c>
      <c r="C5" s="6"/>
    </row>
    <row r="6" spans="1:9" ht="14.25">
      <c r="A6" s="15">
        <v>0.45</v>
      </c>
      <c r="B6" s="15">
        <v>113.35443333144842</v>
      </c>
      <c r="C6" s="6"/>
      <c r="D6" s="66" t="s">
        <v>15</v>
      </c>
      <c r="E6" s="66"/>
      <c r="F6" s="66"/>
      <c r="G6" s="66"/>
      <c r="H6" s="3">
        <f>C8</f>
        <v>4.162041828584563</v>
      </c>
      <c r="I6" s="5" t="s">
        <v>5</v>
      </c>
    </row>
    <row r="7" spans="1:2" ht="14.25">
      <c r="A7" s="12">
        <v>0.5</v>
      </c>
      <c r="B7" s="12">
        <v>117.51647516003298</v>
      </c>
    </row>
    <row r="8" spans="1:3" ht="14.25">
      <c r="A8" s="11">
        <v>0.55</v>
      </c>
      <c r="B8" s="11">
        <v>121.67851698861755</v>
      </c>
      <c r="C8" s="7">
        <f aca="true" t="shared" si="0" ref="C8:C23">B8-B7</f>
        <v>4.162041828584563</v>
      </c>
    </row>
    <row r="9" spans="1:3" ht="14.25">
      <c r="A9" s="12">
        <v>0.6</v>
      </c>
      <c r="B9" s="12">
        <v>125.84055881720211</v>
      </c>
      <c r="C9" s="7">
        <f t="shared" si="0"/>
        <v>4.162041828584563</v>
      </c>
    </row>
    <row r="10" spans="1:3" ht="14.25">
      <c r="A10" s="11">
        <v>0.65</v>
      </c>
      <c r="B10" s="11">
        <v>130.00260064578666</v>
      </c>
      <c r="C10" s="7">
        <f t="shared" si="0"/>
        <v>4.162041828584549</v>
      </c>
    </row>
    <row r="11" spans="1:3" ht="14.25">
      <c r="A11" s="12">
        <v>0.7</v>
      </c>
      <c r="B11" s="12">
        <v>134.16464247437122</v>
      </c>
      <c r="C11" s="7">
        <f t="shared" si="0"/>
        <v>4.162041828584563</v>
      </c>
    </row>
    <row r="12" spans="1:3" ht="14.25">
      <c r="A12" s="11">
        <v>0.75</v>
      </c>
      <c r="B12" s="11">
        <v>138.32668430295578</v>
      </c>
      <c r="C12" s="7">
        <f t="shared" si="0"/>
        <v>4.162041828584563</v>
      </c>
    </row>
    <row r="13" spans="1:3" ht="14.25">
      <c r="A13" s="12">
        <v>0.8</v>
      </c>
      <c r="B13" s="12">
        <v>142.48872613154035</v>
      </c>
      <c r="C13" s="7">
        <f t="shared" si="0"/>
        <v>4.162041828584563</v>
      </c>
    </row>
    <row r="14" spans="1:3" ht="14.25">
      <c r="A14" s="11">
        <v>0.85</v>
      </c>
      <c r="B14" s="11">
        <v>146.6507679601249</v>
      </c>
      <c r="C14" s="7">
        <f t="shared" si="0"/>
        <v>4.162041828584563</v>
      </c>
    </row>
    <row r="15" spans="1:3" ht="14.25">
      <c r="A15" s="12">
        <v>0.9</v>
      </c>
      <c r="B15" s="12">
        <v>150.81280978870947</v>
      </c>
      <c r="C15" s="7">
        <f t="shared" si="0"/>
        <v>4.162041828584563</v>
      </c>
    </row>
    <row r="16" spans="1:3" ht="14.25">
      <c r="A16" s="11">
        <v>0.95</v>
      </c>
      <c r="B16" s="11">
        <v>154.97485161729404</v>
      </c>
      <c r="C16" s="7">
        <f t="shared" si="0"/>
        <v>4.162041828584563</v>
      </c>
    </row>
    <row r="17" spans="1:3" ht="14.25">
      <c r="A17" s="12">
        <v>1</v>
      </c>
      <c r="B17" s="12">
        <v>159.1368934458786</v>
      </c>
      <c r="C17" s="7">
        <f t="shared" si="0"/>
        <v>4.162041828584563</v>
      </c>
    </row>
    <row r="18" spans="1:3" ht="14.25">
      <c r="A18" s="11">
        <v>1.05</v>
      </c>
      <c r="B18" s="11">
        <v>163.29893527446316</v>
      </c>
      <c r="C18" s="7">
        <f t="shared" si="0"/>
        <v>4.162041828584563</v>
      </c>
    </row>
    <row r="19" spans="1:3" ht="14.25">
      <c r="A19" s="12">
        <v>1.1</v>
      </c>
      <c r="B19" s="12">
        <v>167.46097710304772</v>
      </c>
      <c r="C19" s="7">
        <f t="shared" si="0"/>
        <v>4.162041828584563</v>
      </c>
    </row>
    <row r="20" spans="1:3" ht="14.25">
      <c r="A20" s="11">
        <v>1.15</v>
      </c>
      <c r="B20" s="11">
        <v>171.6230189316323</v>
      </c>
      <c r="C20" s="7">
        <f t="shared" si="0"/>
        <v>4.162041828584563</v>
      </c>
    </row>
    <row r="21" spans="1:3" ht="14.25">
      <c r="A21" s="12">
        <v>1.2</v>
      </c>
      <c r="B21" s="12">
        <v>175.78506076021685</v>
      </c>
      <c r="C21" s="7">
        <f t="shared" si="0"/>
        <v>4.162041828584563</v>
      </c>
    </row>
    <row r="22" spans="1:3" ht="14.25">
      <c r="A22" s="13">
        <v>1.25</v>
      </c>
      <c r="B22" s="13">
        <v>179.9471025888014</v>
      </c>
      <c r="C22" s="7">
        <f t="shared" si="0"/>
        <v>4.162041828584563</v>
      </c>
    </row>
    <row r="23" spans="1:3" ht="14.25">
      <c r="A23" s="2"/>
      <c r="B23" s="2"/>
      <c r="C23" s="7">
        <f t="shared" si="0"/>
        <v>-179.9471025888014</v>
      </c>
    </row>
    <row r="24" spans="1:3" ht="14.25">
      <c r="A24" s="6"/>
      <c r="C24" s="6"/>
    </row>
    <row r="25" ht="14.25">
      <c r="C25" s="6"/>
    </row>
    <row r="26" ht="14.25">
      <c r="C26"/>
    </row>
    <row r="27" ht="14.25">
      <c r="C27"/>
    </row>
    <row r="28" ht="14.25">
      <c r="C28"/>
    </row>
    <row r="29" ht="14.25">
      <c r="C29"/>
    </row>
    <row r="30" ht="14.25">
      <c r="C30"/>
    </row>
    <row r="31" ht="14.25">
      <c r="C31"/>
    </row>
    <row r="32" ht="14.25">
      <c r="C32"/>
    </row>
    <row r="33" ht="14.25">
      <c r="C33"/>
    </row>
    <row r="34" ht="14.25">
      <c r="C34"/>
    </row>
    <row r="35" ht="14.25">
      <c r="C35"/>
    </row>
    <row r="36" ht="14.25">
      <c r="C36"/>
    </row>
    <row r="37" ht="14.25">
      <c r="C37"/>
    </row>
    <row r="38" ht="14.25">
      <c r="C38"/>
    </row>
    <row r="39" ht="14.25">
      <c r="C39"/>
    </row>
    <row r="40" ht="14.25">
      <c r="C40"/>
    </row>
    <row r="41" ht="14.25">
      <c r="C41"/>
    </row>
    <row r="42" ht="14.25">
      <c r="C42"/>
    </row>
    <row r="43" ht="14.25">
      <c r="C43"/>
    </row>
    <row r="44" ht="14.25">
      <c r="C44"/>
    </row>
    <row r="45" ht="14.25">
      <c r="C45"/>
    </row>
    <row r="46" spans="1:2" ht="14.25">
      <c r="A46" s="2"/>
      <c r="B46" s="4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</sheetData>
  <sheetProtection sheet="1"/>
  <mergeCells count="5">
    <mergeCell ref="A1:C1"/>
    <mergeCell ref="D6:G6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4" sqref="A14:B17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5.5">
      <c r="A1" s="67" t="s">
        <v>10</v>
      </c>
      <c r="B1" s="67"/>
      <c r="C1" s="67"/>
    </row>
    <row r="2" spans="1:5" ht="14.25">
      <c r="A2" s="68" t="s">
        <v>23</v>
      </c>
      <c r="B2" s="68"/>
      <c r="C2" s="68"/>
      <c r="D2" s="64"/>
      <c r="E2" s="64"/>
    </row>
    <row r="3" spans="1:5" ht="14.25">
      <c r="A3" s="75" t="s">
        <v>29</v>
      </c>
      <c r="B3" s="76"/>
      <c r="C3" s="76"/>
      <c r="D3" s="68"/>
      <c r="E3" s="68"/>
    </row>
    <row r="4" ht="15" thickBot="1"/>
    <row r="5" spans="1:2" ht="18.75" thickBot="1">
      <c r="A5" s="73" t="s">
        <v>2</v>
      </c>
      <c r="B5" s="74"/>
    </row>
    <row r="6" spans="1:2" ht="14.25">
      <c r="A6" s="19" t="s">
        <v>16</v>
      </c>
      <c r="B6" s="20" t="s">
        <v>5</v>
      </c>
    </row>
    <row r="7" spans="1:2" ht="14.25">
      <c r="A7" s="21" t="s">
        <v>1</v>
      </c>
      <c r="B7" s="15">
        <v>58.403090186498794</v>
      </c>
    </row>
    <row r="8" spans="1:2" ht="14.25">
      <c r="A8" s="6" t="s">
        <v>17</v>
      </c>
      <c r="B8" s="12">
        <v>113.15598723634143</v>
      </c>
    </row>
    <row r="9" spans="1:2" ht="14.25">
      <c r="A9" s="16" t="s">
        <v>18</v>
      </c>
      <c r="B9" s="11">
        <v>138.70733919293463</v>
      </c>
    </row>
    <row r="10" spans="1:2" ht="14.25">
      <c r="A10" s="17" t="s">
        <v>19</v>
      </c>
      <c r="B10" s="18">
        <v>153.30811173955942</v>
      </c>
    </row>
    <row r="11" ht="15" thickBot="1"/>
    <row r="12" spans="1:2" ht="18.75" thickBot="1">
      <c r="A12" s="73" t="s">
        <v>3</v>
      </c>
      <c r="B12" s="74"/>
    </row>
    <row r="13" spans="1:2" ht="14.25">
      <c r="A13" s="19" t="s">
        <v>16</v>
      </c>
      <c r="B13" s="20" t="s">
        <v>5</v>
      </c>
    </row>
    <row r="14" spans="1:5" ht="14.25">
      <c r="A14" s="21" t="s">
        <v>1</v>
      </c>
      <c r="B14" s="15">
        <v>49.05859575665899</v>
      </c>
      <c r="E14" s="1"/>
    </row>
    <row r="15" spans="1:5" ht="14.25">
      <c r="A15" s="6" t="s">
        <v>17</v>
      </c>
      <c r="B15" s="12">
        <v>95.0510292785268</v>
      </c>
      <c r="E15" s="1"/>
    </row>
    <row r="16" spans="1:5" ht="14.25">
      <c r="A16" s="16" t="s">
        <v>18</v>
      </c>
      <c r="B16" s="11">
        <v>116.51416492206508</v>
      </c>
      <c r="E16" s="1"/>
    </row>
    <row r="17" spans="1:5" ht="14.25">
      <c r="A17" s="17" t="s">
        <v>19</v>
      </c>
      <c r="B17" s="18">
        <v>128.7788138612299</v>
      </c>
      <c r="E17" s="1"/>
    </row>
    <row r="21" spans="1:5" ht="14.25">
      <c r="A21" s="25"/>
      <c r="B21" s="25"/>
      <c r="C21" s="25"/>
      <c r="D21" s="25"/>
      <c r="E21" s="25"/>
    </row>
    <row r="22" spans="1:5" ht="14.25">
      <c r="A22" s="25"/>
      <c r="B22" s="25"/>
      <c r="C22" s="25"/>
      <c r="D22" s="25"/>
      <c r="E22" s="25"/>
    </row>
    <row r="23" spans="1:5" ht="14.25">
      <c r="A23" s="25"/>
      <c r="B23" s="25"/>
      <c r="C23" s="25"/>
      <c r="D23" s="25"/>
      <c r="E23" s="25"/>
    </row>
    <row r="24" spans="1:5" ht="14.25">
      <c r="A24" s="25"/>
      <c r="B24" s="25"/>
      <c r="C24" s="25"/>
      <c r="D24" s="25"/>
      <c r="E24" s="25"/>
    </row>
    <row r="25" spans="1:5" ht="14.25">
      <c r="A25" s="25"/>
      <c r="B25" s="25"/>
      <c r="C25" s="25"/>
      <c r="D25" s="25"/>
      <c r="E25" s="25"/>
    </row>
    <row r="26" spans="1:5" ht="14.25">
      <c r="A26" s="25"/>
      <c r="B26" s="25"/>
      <c r="C26" s="25"/>
      <c r="D26" s="25"/>
      <c r="E26" s="25"/>
    </row>
    <row r="27" spans="1:5" ht="14.25">
      <c r="A27" s="25"/>
      <c r="B27" s="25"/>
      <c r="C27" s="25"/>
      <c r="D27" s="25"/>
      <c r="E27" s="25"/>
    </row>
    <row r="28" spans="1:5" ht="14.25">
      <c r="A28" s="25"/>
      <c r="B28" s="25"/>
      <c r="C28" s="25"/>
      <c r="D28" s="25"/>
      <c r="E28" s="25"/>
    </row>
    <row r="29" spans="1:5" ht="14.25">
      <c r="A29" s="25"/>
      <c r="B29" s="25"/>
      <c r="C29" s="25"/>
      <c r="D29" s="25"/>
      <c r="E29" s="25"/>
    </row>
    <row r="30" spans="1:5" ht="14.25">
      <c r="A30" s="25"/>
      <c r="B30" s="25"/>
      <c r="C30" s="25"/>
      <c r="D30" s="25"/>
      <c r="E30" s="25"/>
    </row>
    <row r="31" spans="1:5" ht="14.25">
      <c r="A31" s="25"/>
      <c r="B31" s="25"/>
      <c r="C31" s="25"/>
      <c r="D31" s="25"/>
      <c r="E31" s="25"/>
    </row>
    <row r="32" spans="1:5" ht="14.25">
      <c r="A32" s="25"/>
      <c r="B32" s="25"/>
      <c r="C32" s="25"/>
      <c r="D32" s="25"/>
      <c r="E32" s="25"/>
    </row>
    <row r="33" spans="1:5" ht="14.25">
      <c r="A33" s="25"/>
      <c r="B33" s="25"/>
      <c r="C33" s="25"/>
      <c r="D33" s="25"/>
      <c r="E33" s="25"/>
    </row>
    <row r="34" spans="1:5" ht="14.25">
      <c r="A34" s="25"/>
      <c r="B34" s="25"/>
      <c r="C34" s="25"/>
      <c r="D34" s="25"/>
      <c r="E34" s="25"/>
    </row>
    <row r="35" spans="1:5" ht="14.25">
      <c r="A35" s="25"/>
      <c r="B35" s="25"/>
      <c r="C35" s="25"/>
      <c r="D35" s="25"/>
      <c r="E35" s="25"/>
    </row>
  </sheetData>
  <sheetProtection sheet="1"/>
  <mergeCells count="6">
    <mergeCell ref="A1:C1"/>
    <mergeCell ref="A5:B5"/>
    <mergeCell ref="A12:B12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2021-09-03T11:15:23Z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